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posed Budget" sheetId="1" r:id="rId4"/>
    <sheet state="visible" name="Actual Budget" sheetId="2" r:id="rId5"/>
    <sheet state="visible" name="Hotel" sheetId="3" r:id="rId6"/>
    <sheet state="visible" name="Outreach" sheetId="4" r:id="rId7"/>
    <sheet state="visible" name="Events" sheetId="5" r:id="rId8"/>
    <sheet state="visible" name="Programs" sheetId="6" r:id="rId9"/>
    <sheet state="visible" name="Registration" sheetId="7" r:id="rId10"/>
    <sheet state="visible" name="Merchandise" sheetId="8" r:id="rId11"/>
    <sheet state="visible" name="Administrative" sheetId="9" r:id="rId12"/>
    <sheet state="visible" name="Hospitality" sheetId="10" r:id="rId13"/>
    <sheet state="visible" name="Website" sheetId="11" r:id="rId14"/>
    <sheet state="visible" name="Accessibilities" sheetId="12" r:id="rId15"/>
    <sheet state="visible" name="Security" sheetId="13" r:id="rId16"/>
  </sheets>
  <definedNames/>
  <calcPr/>
</workbook>
</file>

<file path=xl/sharedStrings.xml><?xml version="1.0" encoding="utf-8"?>
<sst xmlns="http://schemas.openxmlformats.org/spreadsheetml/2006/main" count="463" uniqueCount="102">
  <si>
    <t>ESCYPAA   PROPOSED BUDGET</t>
  </si>
  <si>
    <t>Please include sources from your research on pricing and availability of items in the Notes section below.</t>
  </si>
  <si>
    <t>Type</t>
  </si>
  <si>
    <t>Item</t>
  </si>
  <si>
    <t>Projected Cost</t>
  </si>
  <si>
    <t>Projected Income</t>
  </si>
  <si>
    <t>Projected Profit</t>
  </si>
  <si>
    <t>Notes</t>
  </si>
  <si>
    <t>Hotel</t>
  </si>
  <si>
    <t>Contract</t>
  </si>
  <si>
    <t>Hotel Deposit</t>
  </si>
  <si>
    <t>Paid by advisory</t>
  </si>
  <si>
    <t xml:space="preserve">Hotel Deposit Return </t>
  </si>
  <si>
    <t>Advisory to be reimbursed</t>
  </si>
  <si>
    <t>Main Meetng AV</t>
  </si>
  <si>
    <t>AV Service Fee</t>
  </si>
  <si>
    <t>Insurance</t>
  </si>
  <si>
    <t>Hotel Total</t>
  </si>
  <si>
    <t>Hospitality</t>
  </si>
  <si>
    <t>Hospitality Total</t>
  </si>
  <si>
    <t>Security</t>
  </si>
  <si>
    <t>Pinnies</t>
  </si>
  <si>
    <t>Walkie-talkies</t>
  </si>
  <si>
    <t>Security Total</t>
  </si>
  <si>
    <t>Security total</t>
  </si>
  <si>
    <t>Website</t>
  </si>
  <si>
    <t>Website Domain</t>
  </si>
  <si>
    <t>Website Hosting</t>
  </si>
  <si>
    <t>Ecommerce platform</t>
  </si>
  <si>
    <t>Website Total</t>
  </si>
  <si>
    <t>Administrative Expenses</t>
  </si>
  <si>
    <t>Host Committee Meeting Space Rental</t>
  </si>
  <si>
    <t>Wholesale Market Membership for 1 Year</t>
  </si>
  <si>
    <t>Zoom</t>
  </si>
  <si>
    <t>Big Books</t>
  </si>
  <si>
    <t>Can change to generic item lines</t>
  </si>
  <si>
    <t>Misc</t>
  </si>
  <si>
    <t>7th Tradition</t>
  </si>
  <si>
    <t>Prior Committee Contribution</t>
  </si>
  <si>
    <t>Advisory Seed Money</t>
  </si>
  <si>
    <t>Advisory Seed Money Return</t>
  </si>
  <si>
    <t>Admin Total</t>
  </si>
  <si>
    <t>Outreach</t>
  </si>
  <si>
    <t>Outreach Total</t>
  </si>
  <si>
    <t xml:space="preserve">Registration </t>
  </si>
  <si>
    <t>Clear Name Holders (# of units)</t>
  </si>
  <si>
    <t>Markers - Assorted</t>
  </si>
  <si>
    <t>Stickers - Assorted</t>
  </si>
  <si>
    <t>Registration Packet Lanyards (# of units)</t>
  </si>
  <si>
    <t>Registration Packet Memorabilia Items</t>
  </si>
  <si>
    <t>Program printing</t>
  </si>
  <si>
    <t xml:space="preserve">Early pre-reg </t>
  </si>
  <si>
    <t>Example $15 September 16-December 31st</t>
  </si>
  <si>
    <t xml:space="preserve">Winter pre-reg </t>
  </si>
  <si>
    <t>Price &amp; Date Range</t>
  </si>
  <si>
    <t xml:space="preserve">Spring pre-reg </t>
  </si>
  <si>
    <t>Summer pre-reg</t>
  </si>
  <si>
    <t>On Site registrations</t>
  </si>
  <si>
    <t>Registration Total</t>
  </si>
  <si>
    <t>Events</t>
  </si>
  <si>
    <t>Event</t>
  </si>
  <si>
    <t>Events Total</t>
  </si>
  <si>
    <t xml:space="preserve">Merachandise </t>
  </si>
  <si>
    <t>Merch Item (# of items)</t>
  </si>
  <si>
    <t>Merchandise Total</t>
  </si>
  <si>
    <t>Programs</t>
  </si>
  <si>
    <t>Speaker travel expenses</t>
  </si>
  <si>
    <t>Speaker Accommodations</t>
  </si>
  <si>
    <t>Comp Rooms</t>
  </si>
  <si>
    <t>Speaker Gifts</t>
  </si>
  <si>
    <t>"Speaker Tape" Recorder Accommodations</t>
  </si>
  <si>
    <t>DJ Budget</t>
  </si>
  <si>
    <t>DJ Accommodations</t>
  </si>
  <si>
    <t>Entertainment AV</t>
  </si>
  <si>
    <t>Pre-con Event</t>
  </si>
  <si>
    <t>Convention Banner</t>
  </si>
  <si>
    <t>Decor</t>
  </si>
  <si>
    <t>Program Total</t>
  </si>
  <si>
    <t xml:space="preserve">Accessibility/special needs </t>
  </si>
  <si>
    <t>Spanish translator</t>
  </si>
  <si>
    <t>2 Hotel nights for translators</t>
  </si>
  <si>
    <t>Hybrid meeting equipment</t>
  </si>
  <si>
    <t>ASL Interpreter</t>
  </si>
  <si>
    <t>Accessibility/special needs Total</t>
  </si>
  <si>
    <t>Total</t>
  </si>
  <si>
    <t>ESCYPAA  BUDGET</t>
  </si>
  <si>
    <t>Actual Cost</t>
  </si>
  <si>
    <t>Actual Income</t>
  </si>
  <si>
    <t>Actual Profit</t>
  </si>
  <si>
    <t>Receipt Link</t>
  </si>
  <si>
    <t>Vendor</t>
  </si>
  <si>
    <t>Contract (less the deposit)</t>
  </si>
  <si>
    <t>Adminisrative Fee (include all subjected)</t>
  </si>
  <si>
    <t>Food &amp; Beverage Minimum</t>
  </si>
  <si>
    <t>Merch Item</t>
  </si>
  <si>
    <t>Percentages reflect the "Actual" progress towards "projected" amounts.</t>
  </si>
  <si>
    <t>Cost:</t>
  </si>
  <si>
    <t>Income:</t>
  </si>
  <si>
    <t>Profit:</t>
  </si>
  <si>
    <t>Percentage reflects the progress towards raising Total Projected Costs:</t>
  </si>
  <si>
    <t>Cost</t>
  </si>
  <si>
    <t>Clear Name Holders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</si>
</sst>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35">
    <font>
      <sz val="10.0"/>
      <color rgb="FF000000"/>
      <name val="Arial"/>
      <scheme val="minor"/>
    </font>
    <font>
      <b/>
      <u/>
      <sz val="16.0"/>
      <color theme="1"/>
      <name val="Arial"/>
    </font>
    <font>
      <color theme="1"/>
      <name val="Arial"/>
    </font>
    <font>
      <i/>
      <color theme="1"/>
      <name val="Arial"/>
    </font>
    <font>
      <i/>
      <sz val="9.0"/>
      <color theme="1"/>
      <name val="Arial"/>
    </font>
    <font>
      <b/>
      <sz val="9.0"/>
      <color theme="1"/>
      <name val="Arial"/>
    </font>
    <font>
      <b/>
      <i/>
      <sz val="9.0"/>
      <color theme="1"/>
      <name val="Arial"/>
    </font>
    <font>
      <sz val="9.0"/>
      <color theme="1"/>
      <name val="Arial"/>
    </font>
    <font>
      <b/>
      <color theme="1"/>
      <name val="Arial"/>
    </font>
    <font>
      <b/>
      <i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i/>
      <sz val="12.0"/>
      <color theme="1"/>
      <name val="Arial"/>
    </font>
    <font>
      <b/>
      <u/>
      <sz val="23.0"/>
      <color theme="1"/>
      <name val="Arial"/>
    </font>
    <font>
      <sz val="16.0"/>
      <color theme="1"/>
      <name val="Arial"/>
    </font>
    <font>
      <i/>
      <sz val="16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11.0"/>
      <color theme="1"/>
      <name val="Arial"/>
    </font>
    <font>
      <b/>
      <i/>
      <sz val="10.0"/>
      <color theme="1"/>
      <name val="Arial"/>
    </font>
    <font>
      <u/>
      <sz val="9.0"/>
      <color rgb="FF1155CC"/>
      <name val="Arial"/>
    </font>
    <font>
      <u/>
      <sz val="9.0"/>
      <color rgb="FF1155CC"/>
      <name val="Arial"/>
    </font>
    <font>
      <u/>
      <sz val="9.0"/>
      <color rgb="FF1155CC"/>
      <name val="Arial"/>
    </font>
    <font>
      <u/>
      <sz val="9.0"/>
      <color rgb="FF1155CC"/>
      <name val="Arial"/>
    </font>
    <font>
      <u/>
      <sz val="9.0"/>
      <color rgb="FF1155CC"/>
      <name val="Arial"/>
    </font>
    <font>
      <u/>
      <sz val="9.0"/>
      <color rgb="FF1155CC"/>
      <name val="Arial"/>
    </font>
    <font>
      <u/>
      <sz val="9.0"/>
      <color theme="1"/>
      <name val="Roboto"/>
    </font>
    <font>
      <u/>
      <sz val="9.0"/>
      <color rgb="FF1155CC"/>
      <name val="Arial"/>
    </font>
    <font>
      <u/>
      <sz val="9.0"/>
      <color rgb="FF1155CC"/>
      <name val="Arial"/>
    </font>
    <font>
      <color theme="1"/>
      <name val="Arial"/>
      <scheme val="minor"/>
    </font>
    <font>
      <b/>
      <i/>
      <sz val="14.0"/>
      <color theme="1"/>
      <name val="Arial"/>
    </font>
    <font>
      <b/>
      <color theme="1"/>
      <name val="Arial"/>
      <scheme val="minor"/>
    </font>
    <font>
      <i/>
      <color theme="1"/>
      <name val="Arial"/>
      <scheme val="minor"/>
    </font>
    <font>
      <u/>
      <sz val="9.0"/>
      <color rgb="FF1155CC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34A853"/>
        <bgColor rgb="FF34A853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rgb="FF999999"/>
        <bgColor rgb="FF999999"/>
      </patternFill>
    </fill>
    <fill>
      <patternFill patternType="solid">
        <fgColor theme="7"/>
        <bgColor theme="7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</fills>
  <borders count="73">
    <border/>
    <border>
      <left style="thick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ck">
        <color rgb="FF000000"/>
      </left>
      <right style="medium">
        <color rgb="FF000000"/>
      </right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bottom style="thick">
        <color rgb="FF000000"/>
      </bottom>
    </border>
    <border>
      <left style="medium">
        <color rgb="FF000000"/>
      </left>
      <right style="medium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bottom style="medium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bottom"/>
    </xf>
    <xf borderId="2" fillId="0" fontId="2" numFmtId="0" xfId="0" applyAlignment="1" applyBorder="1" applyFont="1">
      <alignment vertical="bottom"/>
    </xf>
    <xf borderId="2" fillId="0" fontId="2" numFmtId="164" xfId="0" applyAlignment="1" applyBorder="1" applyFont="1" applyNumberFormat="1">
      <alignment vertical="bottom"/>
    </xf>
    <xf borderId="2" fillId="0" fontId="3" numFmtId="164" xfId="0" applyAlignment="1" applyBorder="1" applyFont="1" applyNumberFormat="1">
      <alignment vertical="bottom"/>
    </xf>
    <xf borderId="3" fillId="0" fontId="4" numFmtId="0" xfId="0" applyAlignment="1" applyBorder="1" applyFont="1">
      <alignment readingOrder="0" shrinkToFit="0" vertical="bottom" wrapText="1"/>
    </xf>
    <xf borderId="4" fillId="0" fontId="5" numFmtId="0" xfId="0" applyAlignment="1" applyBorder="1" applyFont="1">
      <alignment vertical="bottom"/>
    </xf>
    <xf borderId="5" fillId="0" fontId="5" numFmtId="0" xfId="0" applyAlignment="1" applyBorder="1" applyFont="1">
      <alignment vertical="bottom"/>
    </xf>
    <xf borderId="5" fillId="2" fontId="6" numFmtId="164" xfId="0" applyAlignment="1" applyBorder="1" applyFill="1" applyFont="1" applyNumberFormat="1">
      <alignment vertical="bottom"/>
    </xf>
    <xf borderId="5" fillId="3" fontId="6" numFmtId="164" xfId="0" applyAlignment="1" applyBorder="1" applyFill="1" applyFont="1" applyNumberFormat="1">
      <alignment vertical="bottom"/>
    </xf>
    <xf borderId="5" fillId="4" fontId="6" numFmtId="164" xfId="0" applyAlignment="1" applyBorder="1" applyFill="1" applyFont="1" applyNumberFormat="1">
      <alignment vertical="bottom"/>
    </xf>
    <xf borderId="6" fillId="0" fontId="5" numFmtId="0" xfId="0" applyAlignment="1" applyBorder="1" applyFont="1">
      <alignment vertical="bottom"/>
    </xf>
    <xf borderId="7" fillId="5" fontId="5" numFmtId="0" xfId="0" applyAlignment="1" applyBorder="1" applyFill="1" applyFont="1">
      <alignment vertical="bottom"/>
    </xf>
    <xf borderId="8" fillId="0" fontId="7" numFmtId="0" xfId="0" applyAlignment="1" applyBorder="1" applyFont="1">
      <alignment vertical="bottom"/>
    </xf>
    <xf borderId="8" fillId="2" fontId="2" numFmtId="164" xfId="0" applyAlignment="1" applyBorder="1" applyFont="1" applyNumberFormat="1">
      <alignment vertical="bottom"/>
    </xf>
    <xf borderId="8" fillId="3" fontId="2" numFmtId="164" xfId="0" applyAlignment="1" applyBorder="1" applyFont="1" applyNumberFormat="1">
      <alignment vertical="bottom"/>
    </xf>
    <xf borderId="8" fillId="4" fontId="3" numFmtId="164" xfId="0" applyAlignment="1" applyBorder="1" applyFont="1" applyNumberFormat="1">
      <alignment vertical="bottom"/>
    </xf>
    <xf borderId="9" fillId="0" fontId="7" numFmtId="0" xfId="0" applyAlignment="1" applyBorder="1" applyFont="1">
      <alignment vertical="bottom"/>
    </xf>
    <xf borderId="10" fillId="0" fontId="2" numFmtId="0" xfId="0" applyAlignment="1" applyBorder="1" applyFont="1">
      <alignment vertical="bottom"/>
    </xf>
    <xf borderId="8" fillId="0" fontId="4" numFmtId="0" xfId="0" applyAlignment="1" applyBorder="1" applyFont="1">
      <alignment vertical="bottom"/>
    </xf>
    <xf borderId="8" fillId="2" fontId="2" numFmtId="0" xfId="0" applyAlignment="1" applyBorder="1" applyFont="1">
      <alignment vertical="bottom"/>
    </xf>
    <xf borderId="8" fillId="3" fontId="4" numFmtId="164" xfId="0" applyAlignment="1" applyBorder="1" applyFont="1" applyNumberFormat="1">
      <alignment horizontal="right" vertical="bottom"/>
    </xf>
    <xf borderId="8" fillId="2" fontId="4" numFmtId="164" xfId="0" applyAlignment="1" applyBorder="1" applyFont="1" applyNumberFormat="1">
      <alignment horizontal="right" vertical="bottom"/>
    </xf>
    <xf borderId="8" fillId="6" fontId="7" numFmtId="0" xfId="0" applyAlignment="1" applyBorder="1" applyFill="1" applyFont="1">
      <alignment vertical="bottom"/>
    </xf>
    <xf borderId="10" fillId="6" fontId="2" numFmtId="0" xfId="0" applyAlignment="1" applyBorder="1" applyFont="1">
      <alignment vertical="bottom"/>
    </xf>
    <xf borderId="9" fillId="6" fontId="7" numFmtId="0" xfId="0" applyAlignment="1" applyBorder="1" applyFont="1">
      <alignment vertical="bottom"/>
    </xf>
    <xf borderId="11" fillId="0" fontId="8" numFmtId="0" xfId="0" applyAlignment="1" applyBorder="1" applyFont="1">
      <alignment vertical="bottom"/>
    </xf>
    <xf borderId="12" fillId="0" fontId="2" numFmtId="0" xfId="0" applyAlignment="1" applyBorder="1" applyFont="1">
      <alignment vertical="bottom"/>
    </xf>
    <xf borderId="13" fillId="2" fontId="9" numFmtId="164" xfId="0" applyAlignment="1" applyBorder="1" applyFont="1" applyNumberFormat="1">
      <alignment horizontal="right" vertical="bottom"/>
    </xf>
    <xf borderId="13" fillId="3" fontId="9" numFmtId="164" xfId="0" applyAlignment="1" applyBorder="1" applyFont="1" applyNumberFormat="1">
      <alignment horizontal="right" vertical="bottom"/>
    </xf>
    <xf borderId="13" fillId="4" fontId="9" numFmtId="164" xfId="0" applyAlignment="1" applyBorder="1" applyFont="1" applyNumberFormat="1">
      <alignment horizontal="right" vertical="bottom"/>
    </xf>
    <xf borderId="14" fillId="0" fontId="2" numFmtId="0" xfId="0" applyAlignment="1" applyBorder="1" applyFont="1">
      <alignment vertical="bottom"/>
    </xf>
    <xf borderId="9" fillId="0" fontId="2" numFmtId="4" xfId="0" applyAlignment="1" applyBorder="1" applyFont="1" applyNumberFormat="1">
      <alignment vertical="bottom"/>
    </xf>
    <xf borderId="15" fillId="0" fontId="8" numFmtId="0" xfId="0" applyAlignment="1" applyBorder="1" applyFont="1">
      <alignment vertical="bottom"/>
    </xf>
    <xf borderId="13" fillId="0" fontId="2" numFmtId="0" xfId="0" applyAlignment="1" applyBorder="1" applyFont="1">
      <alignment vertical="bottom"/>
    </xf>
    <xf borderId="14" fillId="0" fontId="2" numFmtId="4" xfId="0" applyAlignment="1" applyBorder="1" applyFont="1" applyNumberFormat="1">
      <alignment vertical="bottom"/>
    </xf>
    <xf borderId="16" fillId="0" fontId="7" numFmtId="0" xfId="0" applyAlignment="1" applyBorder="1" applyFont="1">
      <alignment vertical="bottom"/>
    </xf>
    <xf borderId="17" fillId="0" fontId="7" numFmtId="0" xfId="0" applyAlignment="1" applyBorder="1" applyFont="1">
      <alignment vertical="bottom"/>
    </xf>
    <xf borderId="17" fillId="2" fontId="4" numFmtId="164" xfId="0" applyAlignment="1" applyBorder="1" applyFont="1" applyNumberFormat="1">
      <alignment horizontal="right" vertical="bottom"/>
    </xf>
    <xf borderId="17" fillId="3" fontId="2" numFmtId="164" xfId="0" applyAlignment="1" applyBorder="1" applyFont="1" applyNumberFormat="1">
      <alignment vertical="bottom"/>
    </xf>
    <xf borderId="17" fillId="4" fontId="3" numFmtId="164" xfId="0" applyAlignment="1" applyBorder="1" applyFont="1" applyNumberFormat="1">
      <alignment vertical="bottom"/>
    </xf>
    <xf borderId="18" fillId="0" fontId="2" numFmtId="4" xfId="0" applyAlignment="1" applyBorder="1" applyFont="1" applyNumberFormat="1">
      <alignment vertical="bottom"/>
    </xf>
    <xf borderId="7" fillId="5" fontId="5" numFmtId="49" xfId="0" applyAlignment="1" applyBorder="1" applyFont="1" applyNumberFormat="1">
      <alignment vertical="bottom"/>
    </xf>
    <xf borderId="8" fillId="6" fontId="7" numFmtId="49" xfId="0" applyAlignment="1" applyBorder="1" applyFont="1" applyNumberFormat="1">
      <alignment vertical="bottom"/>
    </xf>
    <xf borderId="9" fillId="6" fontId="7" numFmtId="49" xfId="0" applyAlignment="1" applyBorder="1" applyFont="1" applyNumberFormat="1">
      <alignment vertical="bottom"/>
    </xf>
    <xf borderId="10" fillId="0" fontId="2" numFmtId="49" xfId="0" applyAlignment="1" applyBorder="1" applyFont="1" applyNumberFormat="1">
      <alignment vertical="bottom"/>
    </xf>
    <xf borderId="10" fillId="6" fontId="2" numFmtId="49" xfId="0" applyAlignment="1" applyBorder="1" applyFont="1" applyNumberFormat="1">
      <alignment vertical="bottom"/>
    </xf>
    <xf borderId="10" fillId="6" fontId="7" numFmtId="0" xfId="0" applyAlignment="1" applyBorder="1" applyFont="1">
      <alignment vertical="bottom"/>
    </xf>
    <xf borderId="8" fillId="6" fontId="4" numFmtId="49" xfId="0" applyAlignment="1" applyBorder="1" applyFont="1" applyNumberFormat="1">
      <alignment vertical="bottom"/>
    </xf>
    <xf borderId="15" fillId="6" fontId="8" numFmtId="49" xfId="0" applyAlignment="1" applyBorder="1" applyFont="1" applyNumberFormat="1">
      <alignment vertical="bottom"/>
    </xf>
    <xf borderId="8" fillId="2" fontId="2" numFmtId="164" xfId="0" applyAlignment="1" applyBorder="1" applyFont="1" applyNumberFormat="1">
      <alignment vertical="bottom"/>
    </xf>
    <xf borderId="8" fillId="3" fontId="2" numFmtId="164" xfId="0" applyAlignment="1" applyBorder="1" applyFont="1" applyNumberFormat="1">
      <alignment vertical="bottom"/>
    </xf>
    <xf borderId="8" fillId="4" fontId="3" numFmtId="164" xfId="0" applyAlignment="1" applyBorder="1" applyFont="1" applyNumberFormat="1">
      <alignment vertical="bottom"/>
    </xf>
    <xf borderId="9" fillId="0" fontId="2" numFmtId="0" xfId="0" applyAlignment="1" applyBorder="1" applyFont="1">
      <alignment vertical="bottom"/>
    </xf>
    <xf borderId="17" fillId="2" fontId="2" numFmtId="164" xfId="0" applyAlignment="1" applyBorder="1" applyFont="1" applyNumberFormat="1">
      <alignment vertical="bottom"/>
    </xf>
    <xf borderId="17" fillId="3" fontId="2" numFmtId="164" xfId="0" applyAlignment="1" applyBorder="1" applyFont="1" applyNumberFormat="1">
      <alignment vertical="bottom"/>
    </xf>
    <xf borderId="17" fillId="4" fontId="3" numFmtId="164" xfId="0" applyAlignment="1" applyBorder="1" applyFont="1" applyNumberFormat="1">
      <alignment vertical="bottom"/>
    </xf>
    <xf borderId="18" fillId="0" fontId="2" numFmtId="0" xfId="0" applyAlignment="1" applyBorder="1" applyFont="1">
      <alignment vertical="bottom"/>
    </xf>
    <xf borderId="9" fillId="0" fontId="2" numFmtId="164" xfId="0" applyAlignment="1" applyBorder="1" applyFont="1" applyNumberFormat="1">
      <alignment vertical="bottom"/>
    </xf>
    <xf borderId="13" fillId="2" fontId="9" numFmtId="164" xfId="0" applyAlignment="1" applyBorder="1" applyFont="1" applyNumberFormat="1">
      <alignment horizontal="right" vertical="bottom"/>
    </xf>
    <xf borderId="13" fillId="3" fontId="9" numFmtId="164" xfId="0" applyAlignment="1" applyBorder="1" applyFont="1" applyNumberFormat="1">
      <alignment horizontal="right" vertical="bottom"/>
    </xf>
    <xf borderId="13" fillId="4" fontId="9" numFmtId="164" xfId="0" applyAlignment="1" applyBorder="1" applyFont="1" applyNumberFormat="1">
      <alignment horizontal="right" vertical="bottom"/>
    </xf>
    <xf borderId="8" fillId="0" fontId="7" numFmtId="0" xfId="0" applyAlignment="1" applyBorder="1" applyFont="1">
      <alignment readingOrder="0" vertical="bottom"/>
    </xf>
    <xf borderId="9" fillId="0" fontId="2" numFmtId="164" xfId="0" applyAlignment="1" applyBorder="1" applyFont="1" applyNumberFormat="1">
      <alignment vertical="bottom"/>
    </xf>
    <xf borderId="17" fillId="6" fontId="7" numFmtId="0" xfId="0" applyAlignment="1" applyBorder="1" applyFont="1">
      <alignment vertical="bottom"/>
    </xf>
    <xf borderId="18" fillId="6" fontId="2" numFmtId="164" xfId="0" applyAlignment="1" applyBorder="1" applyFont="1" applyNumberFormat="1">
      <alignment vertical="bottom"/>
    </xf>
    <xf borderId="17" fillId="2" fontId="2" numFmtId="164" xfId="0" applyAlignment="1" applyBorder="1" applyFont="1" applyNumberFormat="1">
      <alignment vertical="bottom"/>
    </xf>
    <xf borderId="17" fillId="3" fontId="4" numFmtId="164" xfId="0" applyAlignment="1" applyBorder="1" applyFont="1" applyNumberFormat="1">
      <alignment horizontal="right" readingOrder="0" vertical="bottom"/>
    </xf>
    <xf borderId="18" fillId="0" fontId="7" numFmtId="164" xfId="0" applyAlignment="1" applyBorder="1" applyFont="1" applyNumberFormat="1">
      <alignment shrinkToFit="0" vertical="bottom" wrapText="0"/>
    </xf>
    <xf borderId="17" fillId="3" fontId="4" numFmtId="164" xfId="0" applyAlignment="1" applyBorder="1" applyFont="1" applyNumberFormat="1">
      <alignment horizontal="right" vertical="bottom"/>
    </xf>
    <xf borderId="18" fillId="0" fontId="7" numFmtId="164" xfId="0" applyAlignment="1" applyBorder="1" applyFont="1" applyNumberFormat="1">
      <alignment vertical="bottom"/>
    </xf>
    <xf borderId="14" fillId="0" fontId="2" numFmtId="164" xfId="0" applyAlignment="1" applyBorder="1" applyFont="1" applyNumberFormat="1">
      <alignment vertical="bottom"/>
    </xf>
    <xf borderId="8" fillId="4" fontId="4" numFmtId="164" xfId="0" applyAlignment="1" applyBorder="1" applyFont="1" applyNumberFormat="1">
      <alignment horizontal="right" vertical="bottom"/>
    </xf>
    <xf borderId="9" fillId="6" fontId="2" numFmtId="164" xfId="0" applyAlignment="1" applyBorder="1" applyFont="1" applyNumberFormat="1">
      <alignment vertical="bottom"/>
    </xf>
    <xf borderId="15" fillId="6" fontId="8" numFmtId="0" xfId="0" applyAlignment="1" applyBorder="1" applyFont="1">
      <alignment vertical="bottom"/>
    </xf>
    <xf borderId="13" fillId="6" fontId="2" numFmtId="0" xfId="0" applyAlignment="1" applyBorder="1" applyFont="1">
      <alignment vertical="bottom"/>
    </xf>
    <xf borderId="14" fillId="6" fontId="2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19" fillId="0" fontId="2" numFmtId="0" xfId="0" applyAlignment="1" applyBorder="1" applyFont="1">
      <alignment vertical="bottom"/>
    </xf>
    <xf borderId="19" fillId="2" fontId="9" numFmtId="164" xfId="0" applyAlignment="1" applyBorder="1" applyFont="1" applyNumberFormat="1">
      <alignment horizontal="right" vertical="bottom"/>
    </xf>
    <xf borderId="19" fillId="3" fontId="9" numFmtId="164" xfId="0" applyAlignment="1" applyBorder="1" applyFont="1" applyNumberFormat="1">
      <alignment horizontal="right" vertical="bottom"/>
    </xf>
    <xf borderId="19" fillId="4" fontId="9" numFmtId="164" xfId="0" applyAlignment="1" applyBorder="1" applyFont="1" applyNumberFormat="1">
      <alignment horizontal="right" vertical="bottom"/>
    </xf>
    <xf borderId="6" fillId="0" fontId="2" numFmtId="0" xfId="0" applyAlignment="1" applyBorder="1" applyFont="1">
      <alignment vertical="bottom"/>
    </xf>
    <xf borderId="20" fillId="7" fontId="10" numFmtId="0" xfId="0" applyAlignment="1" applyBorder="1" applyFill="1" applyFont="1">
      <alignment vertical="bottom"/>
    </xf>
    <xf borderId="21" fillId="7" fontId="11" numFmtId="0" xfId="0" applyAlignment="1" applyBorder="1" applyFont="1">
      <alignment vertical="bottom"/>
    </xf>
    <xf borderId="21" fillId="2" fontId="12" numFmtId="164" xfId="0" applyAlignment="1" applyBorder="1" applyFont="1" applyNumberFormat="1">
      <alignment horizontal="right" vertical="bottom"/>
    </xf>
    <xf borderId="21" fillId="3" fontId="12" numFmtId="164" xfId="0" applyAlignment="1" applyBorder="1" applyFont="1" applyNumberFormat="1">
      <alignment horizontal="right" vertical="bottom"/>
    </xf>
    <xf borderId="21" fillId="4" fontId="12" numFmtId="164" xfId="0" applyAlignment="1" applyBorder="1" applyFont="1" applyNumberFormat="1">
      <alignment horizontal="right" vertical="bottom"/>
    </xf>
    <xf borderId="14" fillId="7" fontId="11" numFmtId="0" xfId="0" applyAlignment="1" applyBorder="1" applyFont="1">
      <alignment vertical="bottom"/>
    </xf>
    <xf borderId="22" fillId="0" fontId="13" numFmtId="0" xfId="0" applyAlignment="1" applyBorder="1" applyFont="1">
      <alignment readingOrder="0" vertical="bottom"/>
    </xf>
    <xf borderId="23" fillId="0" fontId="14" numFmtId="0" xfId="0" applyAlignment="1" applyBorder="1" applyFont="1">
      <alignment vertical="bottom"/>
    </xf>
    <xf borderId="2" fillId="0" fontId="15" numFmtId="164" xfId="0" applyAlignment="1" applyBorder="1" applyFont="1" applyNumberFormat="1">
      <alignment vertical="bottom"/>
    </xf>
    <xf borderId="2" fillId="0" fontId="14" numFmtId="164" xfId="0" applyAlignment="1" applyBorder="1" applyFont="1" applyNumberFormat="1">
      <alignment vertical="bottom"/>
    </xf>
    <xf borderId="23" fillId="0" fontId="14" numFmtId="164" xfId="0" applyAlignment="1" applyBorder="1" applyFont="1" applyNumberFormat="1">
      <alignment vertical="bottom"/>
    </xf>
    <xf borderId="24" fillId="0" fontId="16" numFmtId="0" xfId="0" applyAlignment="1" applyBorder="1" applyFont="1">
      <alignment vertical="bottom"/>
    </xf>
    <xf borderId="25" fillId="0" fontId="5" numFmtId="0" xfId="0" applyAlignment="1" applyBorder="1" applyFont="1">
      <alignment vertical="bottom"/>
    </xf>
    <xf borderId="26" fillId="2" fontId="6" numFmtId="164" xfId="0" applyAlignment="1" applyBorder="1" applyFont="1" applyNumberFormat="1">
      <alignment readingOrder="0" vertical="bottom"/>
    </xf>
    <xf borderId="26" fillId="8" fontId="17" numFmtId="164" xfId="0" applyAlignment="1" applyBorder="1" applyFill="1" applyFont="1" applyNumberFormat="1">
      <alignment vertical="bottom"/>
    </xf>
    <xf borderId="26" fillId="3" fontId="6" numFmtId="164" xfId="0" applyAlignment="1" applyBorder="1" applyFont="1" applyNumberFormat="1">
      <alignment readingOrder="0" vertical="bottom"/>
    </xf>
    <xf borderId="26" fillId="9" fontId="17" numFmtId="164" xfId="0" applyAlignment="1" applyBorder="1" applyFill="1" applyFont="1" applyNumberFormat="1">
      <alignment vertical="bottom"/>
    </xf>
    <xf borderId="26" fillId="4" fontId="6" numFmtId="164" xfId="0" applyAlignment="1" applyBorder="1" applyFont="1" applyNumberFormat="1">
      <alignment readingOrder="0" vertical="bottom"/>
    </xf>
    <xf borderId="26" fillId="10" fontId="17" numFmtId="164" xfId="0" applyAlignment="1" applyBorder="1" applyFill="1" applyFont="1" applyNumberFormat="1">
      <alignment vertical="bottom"/>
    </xf>
    <xf borderId="27" fillId="0" fontId="5" numFmtId="164" xfId="0" applyAlignment="1" applyBorder="1" applyFont="1" applyNumberFormat="1">
      <alignment readingOrder="0" vertical="bottom"/>
    </xf>
    <xf borderId="25" fillId="0" fontId="5" numFmtId="164" xfId="0" applyAlignment="1" applyBorder="1" applyFont="1" applyNumberFormat="1">
      <alignment vertical="bottom"/>
    </xf>
    <xf borderId="28" fillId="0" fontId="5" numFmtId="0" xfId="0" applyAlignment="1" applyBorder="1" applyFont="1">
      <alignment vertical="bottom"/>
    </xf>
    <xf borderId="29" fillId="5" fontId="16" numFmtId="0" xfId="0" applyAlignment="1" applyBorder="1" applyFont="1">
      <alignment vertical="bottom"/>
    </xf>
    <xf borderId="30" fillId="0" fontId="7" numFmtId="0" xfId="0" applyAlignment="1" applyBorder="1" applyFont="1">
      <alignment readingOrder="0" vertical="bottom"/>
    </xf>
    <xf borderId="31" fillId="2" fontId="4" numFmtId="164" xfId="0" applyAlignment="1" applyBorder="1" applyFont="1" applyNumberFormat="1">
      <alignment horizontal="right" vertical="bottom"/>
    </xf>
    <xf borderId="31" fillId="8" fontId="18" numFmtId="164" xfId="0" applyAlignment="1" applyBorder="1" applyFont="1" applyNumberFormat="1">
      <alignment vertical="bottom"/>
    </xf>
    <xf borderId="31" fillId="3" fontId="4" numFmtId="164" xfId="0" applyAlignment="1" applyBorder="1" applyFont="1" applyNumberFormat="1">
      <alignment vertical="bottom"/>
    </xf>
    <xf borderId="31" fillId="9" fontId="18" numFmtId="164" xfId="0" applyAlignment="1" applyBorder="1" applyFont="1" applyNumberFormat="1">
      <alignment vertical="bottom"/>
    </xf>
    <xf borderId="31" fillId="4" fontId="4" numFmtId="164" xfId="0" applyAlignment="1" applyBorder="1" applyFont="1" applyNumberFormat="1">
      <alignment vertical="bottom"/>
    </xf>
    <xf borderId="31" fillId="10" fontId="18" numFmtId="164" xfId="0" applyAlignment="1" applyBorder="1" applyFont="1" applyNumberFormat="1">
      <alignment vertical="bottom"/>
    </xf>
    <xf borderId="8" fillId="0" fontId="7" numFmtId="164" xfId="0" applyAlignment="1" applyBorder="1" applyFont="1" applyNumberFormat="1">
      <alignment vertical="bottom"/>
    </xf>
    <xf borderId="32" fillId="0" fontId="7" numFmtId="164" xfId="0" applyAlignment="1" applyBorder="1" applyFont="1" applyNumberFormat="1">
      <alignment vertical="bottom"/>
    </xf>
    <xf borderId="33" fillId="0" fontId="7" numFmtId="0" xfId="0" applyAlignment="1" applyBorder="1" applyFont="1">
      <alignment vertical="bottom"/>
    </xf>
    <xf borderId="34" fillId="0" fontId="16" numFmtId="0" xfId="0" applyAlignment="1" applyBorder="1" applyFont="1">
      <alignment vertical="bottom"/>
    </xf>
    <xf borderId="34" fillId="0" fontId="19" numFmtId="0" xfId="0" applyAlignment="1" applyBorder="1" applyFont="1">
      <alignment vertical="bottom"/>
    </xf>
    <xf borderId="35" fillId="0" fontId="7" numFmtId="0" xfId="0" applyAlignment="1" applyBorder="1" applyFont="1">
      <alignment vertical="bottom"/>
    </xf>
    <xf borderId="36" fillId="2" fontId="4" numFmtId="164" xfId="0" applyAlignment="1" applyBorder="1" applyFont="1" applyNumberFormat="1">
      <alignment vertical="bottom"/>
    </xf>
    <xf borderId="36" fillId="8" fontId="18" numFmtId="164" xfId="0" applyAlignment="1" applyBorder="1" applyFont="1" applyNumberFormat="1">
      <alignment vertical="bottom"/>
    </xf>
    <xf borderId="36" fillId="3" fontId="4" numFmtId="164" xfId="0" applyAlignment="1" applyBorder="1" applyFont="1" applyNumberFormat="1">
      <alignment horizontal="right" vertical="bottom"/>
    </xf>
    <xf borderId="36" fillId="9" fontId="18" numFmtId="164" xfId="0" applyAlignment="1" applyBorder="1" applyFont="1" applyNumberFormat="1">
      <alignment vertical="bottom"/>
    </xf>
    <xf borderId="17" fillId="0" fontId="7" numFmtId="164" xfId="0" applyAlignment="1" applyBorder="1" applyFont="1" applyNumberFormat="1">
      <alignment vertical="bottom"/>
    </xf>
    <xf borderId="37" fillId="0" fontId="7" numFmtId="164" xfId="0" applyAlignment="1" applyBorder="1" applyFont="1" applyNumberFormat="1">
      <alignment vertical="bottom"/>
    </xf>
    <xf borderId="38" fillId="0" fontId="7" numFmtId="0" xfId="0" applyAlignment="1" applyBorder="1" applyFont="1">
      <alignment vertical="bottom"/>
    </xf>
    <xf borderId="35" fillId="0" fontId="7" numFmtId="0" xfId="0" applyAlignment="1" applyBorder="1" applyFont="1">
      <alignment readingOrder="0" vertical="bottom"/>
    </xf>
    <xf borderId="36" fillId="2" fontId="4" numFmtId="164" xfId="0" applyAlignment="1" applyBorder="1" applyFont="1" applyNumberFormat="1">
      <alignment horizontal="right" vertical="bottom"/>
    </xf>
    <xf borderId="36" fillId="3" fontId="4" numFmtId="164" xfId="0" applyAlignment="1" applyBorder="1" applyFont="1" applyNumberFormat="1">
      <alignment vertical="bottom"/>
    </xf>
    <xf borderId="35" fillId="6" fontId="7" numFmtId="0" xfId="0" applyAlignment="1" applyBorder="1" applyFont="1">
      <alignment vertical="bottom"/>
    </xf>
    <xf borderId="34" fillId="6" fontId="19" numFmtId="0" xfId="0" applyAlignment="1" applyBorder="1" applyFont="1">
      <alignment vertical="bottom"/>
    </xf>
    <xf borderId="17" fillId="6" fontId="7" numFmtId="164" xfId="0" applyAlignment="1" applyBorder="1" applyFont="1" applyNumberFormat="1">
      <alignment vertical="bottom"/>
    </xf>
    <xf borderId="37" fillId="6" fontId="7" numFmtId="164" xfId="0" applyAlignment="1" applyBorder="1" applyFont="1" applyNumberFormat="1">
      <alignment vertical="bottom"/>
    </xf>
    <xf borderId="38" fillId="6" fontId="7" numFmtId="0" xfId="0" applyAlignment="1" applyBorder="1" applyFont="1">
      <alignment vertical="bottom"/>
    </xf>
    <xf borderId="11" fillId="0" fontId="16" numFmtId="0" xfId="0" applyAlignment="1" applyBorder="1" applyFont="1">
      <alignment vertical="bottom"/>
    </xf>
    <xf borderId="39" fillId="0" fontId="17" numFmtId="0" xfId="0" applyAlignment="1" applyBorder="1" applyFont="1">
      <alignment vertical="bottom"/>
    </xf>
    <xf borderId="40" fillId="2" fontId="20" numFmtId="164" xfId="0" applyAlignment="1" applyBorder="1" applyFont="1" applyNumberFormat="1">
      <alignment horizontal="right" vertical="bottom"/>
    </xf>
    <xf borderId="40" fillId="8" fontId="17" numFmtId="164" xfId="0" applyAlignment="1" applyBorder="1" applyFont="1" applyNumberFormat="1">
      <alignment vertical="bottom"/>
    </xf>
    <xf borderId="40" fillId="3" fontId="20" numFmtId="164" xfId="0" applyAlignment="1" applyBorder="1" applyFont="1" applyNumberFormat="1">
      <alignment vertical="bottom"/>
    </xf>
    <xf borderId="40" fillId="9" fontId="17" numFmtId="164" xfId="0" applyAlignment="1" applyBorder="1" applyFont="1" applyNumberFormat="1">
      <alignment vertical="bottom"/>
    </xf>
    <xf borderId="40" fillId="4" fontId="20" numFmtId="164" xfId="0" applyAlignment="1" applyBorder="1" applyFont="1" applyNumberFormat="1">
      <alignment vertical="bottom"/>
    </xf>
    <xf borderId="40" fillId="10" fontId="17" numFmtId="164" xfId="0" applyAlignment="1" applyBorder="1" applyFont="1" applyNumberFormat="1">
      <alignment vertical="bottom"/>
    </xf>
    <xf borderId="13" fillId="0" fontId="17" numFmtId="164" xfId="0" applyAlignment="1" applyBorder="1" applyFont="1" applyNumberFormat="1">
      <alignment vertical="bottom"/>
    </xf>
    <xf borderId="12" fillId="0" fontId="17" numFmtId="164" xfId="0" applyAlignment="1" applyBorder="1" applyFont="1" applyNumberFormat="1">
      <alignment vertical="bottom"/>
    </xf>
    <xf borderId="41" fillId="0" fontId="17" numFmtId="0" xfId="0" applyAlignment="1" applyBorder="1" applyFont="1">
      <alignment vertical="bottom"/>
    </xf>
    <xf borderId="42" fillId="5" fontId="16" numFmtId="0" xfId="0" applyAlignment="1" applyBorder="1" applyFont="1">
      <alignment vertical="bottom"/>
    </xf>
    <xf borderId="33" fillId="0" fontId="7" numFmtId="4" xfId="0" applyAlignment="1" applyBorder="1" applyFont="1" applyNumberFormat="1">
      <alignment vertical="bottom"/>
    </xf>
    <xf borderId="38" fillId="0" fontId="7" numFmtId="4" xfId="0" applyAlignment="1" applyBorder="1" applyFont="1" applyNumberFormat="1">
      <alignment vertical="bottom"/>
    </xf>
    <xf borderId="43" fillId="0" fontId="17" numFmtId="0" xfId="0" applyAlignment="1" applyBorder="1" applyFont="1">
      <alignment vertical="bottom"/>
    </xf>
    <xf borderId="44" fillId="2" fontId="20" numFmtId="164" xfId="0" applyAlignment="1" applyBorder="1" applyFont="1" applyNumberFormat="1">
      <alignment horizontal="right" vertical="bottom"/>
    </xf>
    <xf borderId="44" fillId="8" fontId="17" numFmtId="164" xfId="0" applyAlignment="1" applyBorder="1" applyFont="1" applyNumberFormat="1">
      <alignment vertical="bottom"/>
    </xf>
    <xf borderId="44" fillId="3" fontId="20" numFmtId="164" xfId="0" applyAlignment="1" applyBorder="1" applyFont="1" applyNumberFormat="1">
      <alignment vertical="bottom"/>
    </xf>
    <xf borderId="44" fillId="9" fontId="17" numFmtId="164" xfId="0" applyAlignment="1" applyBorder="1" applyFont="1" applyNumberFormat="1">
      <alignment vertical="bottom"/>
    </xf>
    <xf borderId="44" fillId="4" fontId="20" numFmtId="164" xfId="0" applyAlignment="1" applyBorder="1" applyFont="1" applyNumberFormat="1">
      <alignment readingOrder="0" vertical="bottom"/>
    </xf>
    <xf borderId="44" fillId="10" fontId="17" numFmtId="164" xfId="0" applyAlignment="1" applyBorder="1" applyFont="1" applyNumberFormat="1">
      <alignment vertical="bottom"/>
    </xf>
    <xf borderId="45" fillId="0" fontId="17" numFmtId="164" xfId="0" applyAlignment="1" applyBorder="1" applyFont="1" applyNumberFormat="1">
      <alignment vertical="bottom"/>
    </xf>
    <xf borderId="46" fillId="0" fontId="17" numFmtId="164" xfId="0" applyAlignment="1" applyBorder="1" applyFont="1" applyNumberFormat="1">
      <alignment vertical="bottom"/>
    </xf>
    <xf borderId="47" fillId="0" fontId="17" numFmtId="4" xfId="0" applyAlignment="1" applyBorder="1" applyFont="1" applyNumberFormat="1">
      <alignment vertical="bottom"/>
    </xf>
    <xf borderId="31" fillId="4" fontId="18" numFmtId="164" xfId="0" applyAlignment="1" applyBorder="1" applyFont="1" applyNumberFormat="1">
      <alignment vertical="bottom"/>
    </xf>
    <xf borderId="48" fillId="0" fontId="19" numFmtId="0" xfId="0" applyAlignment="1" applyBorder="1" applyFont="1">
      <alignment vertical="bottom"/>
    </xf>
    <xf borderId="11" fillId="0" fontId="16" numFmtId="0" xfId="0" applyAlignment="1" applyBorder="1" applyFont="1">
      <alignment readingOrder="0" vertical="bottom"/>
    </xf>
    <xf borderId="44" fillId="4" fontId="20" numFmtId="164" xfId="0" applyAlignment="1" applyBorder="1" applyFont="1" applyNumberFormat="1">
      <alignment vertical="bottom"/>
    </xf>
    <xf borderId="30" fillId="0" fontId="7" numFmtId="0" xfId="0" applyAlignment="1" applyBorder="1" applyFont="1">
      <alignment vertical="bottom"/>
    </xf>
    <xf borderId="37" fillId="0" fontId="21" numFmtId="164" xfId="0" applyAlignment="1" applyBorder="1" applyFont="1" applyNumberFormat="1">
      <alignment vertical="bottom"/>
    </xf>
    <xf borderId="42" fillId="5" fontId="16" numFmtId="49" xfId="0" applyAlignment="1" applyBorder="1" applyFont="1" applyNumberFormat="1">
      <alignment vertical="bottom"/>
    </xf>
    <xf borderId="30" fillId="6" fontId="7" numFmtId="49" xfId="0" applyAlignment="1" applyBorder="1" applyFont="1" applyNumberFormat="1">
      <alignment vertical="bottom"/>
    </xf>
    <xf borderId="31" fillId="8" fontId="18" numFmtId="164" xfId="0" applyAlignment="1" applyBorder="1" applyFont="1" applyNumberFormat="1">
      <alignment horizontal="right" vertical="bottom"/>
    </xf>
    <xf borderId="31" fillId="10" fontId="18" numFmtId="164" xfId="0" applyAlignment="1" applyBorder="1" applyFont="1" applyNumberFormat="1">
      <alignment horizontal="right" vertical="bottom"/>
    </xf>
    <xf borderId="8" fillId="6" fontId="7" numFmtId="164" xfId="0" applyAlignment="1" applyBorder="1" applyFont="1" applyNumberFormat="1">
      <alignment vertical="bottom"/>
    </xf>
    <xf borderId="32" fillId="6" fontId="7" numFmtId="49" xfId="0" applyAlignment="1" applyBorder="1" applyFont="1" applyNumberFormat="1">
      <alignment vertical="bottom"/>
    </xf>
    <xf borderId="33" fillId="6" fontId="7" numFmtId="49" xfId="0" applyAlignment="1" applyBorder="1" applyFont="1" applyNumberFormat="1">
      <alignment vertical="bottom"/>
    </xf>
    <xf borderId="34" fillId="0" fontId="19" numFmtId="49" xfId="0" applyAlignment="1" applyBorder="1" applyFont="1" applyNumberFormat="1">
      <alignment vertical="bottom"/>
    </xf>
    <xf borderId="36" fillId="10" fontId="18" numFmtId="164" xfId="0" applyAlignment="1" applyBorder="1" applyFont="1" applyNumberFormat="1">
      <alignment horizontal="right" vertical="bottom"/>
    </xf>
    <xf borderId="37" fillId="0" fontId="7" numFmtId="165" xfId="0" applyAlignment="1" applyBorder="1" applyFont="1" applyNumberFormat="1">
      <alignment vertical="bottom"/>
    </xf>
    <xf borderId="34" fillId="6" fontId="19" numFmtId="49" xfId="0" applyAlignment="1" applyBorder="1" applyFont="1" applyNumberFormat="1">
      <alignment vertical="bottom"/>
    </xf>
    <xf borderId="36" fillId="9" fontId="18" numFmtId="164" xfId="0" applyAlignment="1" applyBorder="1" applyFont="1" applyNumberFormat="1">
      <alignment horizontal="right" vertical="bottom"/>
    </xf>
    <xf borderId="36" fillId="9" fontId="18" numFmtId="164" xfId="0" applyAlignment="1" applyBorder="1" applyFont="1" applyNumberFormat="1">
      <alignment horizontal="right" readingOrder="0" vertical="bottom"/>
    </xf>
    <xf borderId="35" fillId="6" fontId="7" numFmtId="49" xfId="0" applyAlignment="1" applyBorder="1" applyFont="1" applyNumberFormat="1">
      <alignment vertical="bottom"/>
    </xf>
    <xf borderId="11" fillId="6" fontId="16" numFmtId="49" xfId="0" applyAlignment="1" applyBorder="1" applyFont="1" applyNumberFormat="1">
      <alignment vertical="bottom"/>
    </xf>
    <xf borderId="44" fillId="8" fontId="17" numFmtId="164" xfId="0" applyAlignment="1" applyBorder="1" applyFont="1" applyNumberFormat="1">
      <alignment horizontal="right" vertical="bottom"/>
    </xf>
    <xf borderId="44" fillId="3" fontId="20" numFmtId="164" xfId="0" applyAlignment="1" applyBorder="1" applyFont="1" applyNumberFormat="1">
      <alignment horizontal="right" vertical="bottom"/>
    </xf>
    <xf borderId="44" fillId="9" fontId="17" numFmtId="164" xfId="0" applyAlignment="1" applyBorder="1" applyFont="1" applyNumberFormat="1">
      <alignment horizontal="right" vertical="bottom"/>
    </xf>
    <xf borderId="44" fillId="4" fontId="20" numFmtId="164" xfId="0" applyAlignment="1" applyBorder="1" applyFont="1" applyNumberFormat="1">
      <alignment horizontal="right" vertical="bottom"/>
    </xf>
    <xf borderId="44" fillId="10" fontId="17" numFmtId="164" xfId="0" applyAlignment="1" applyBorder="1" applyFont="1" applyNumberFormat="1">
      <alignment horizontal="right" vertical="bottom"/>
    </xf>
    <xf borderId="46" fillId="0" fontId="17" numFmtId="165" xfId="0" applyAlignment="1" applyBorder="1" applyFont="1" applyNumberFormat="1">
      <alignment vertical="bottom"/>
    </xf>
    <xf borderId="31" fillId="2" fontId="4" numFmtId="164" xfId="0" applyAlignment="1" applyBorder="1" applyFont="1" applyNumberFormat="1">
      <alignment vertical="bottom"/>
    </xf>
    <xf borderId="8" fillId="0" fontId="7" numFmtId="164" xfId="0" applyAlignment="1" applyBorder="1" applyFont="1" applyNumberFormat="1">
      <alignment vertical="bottom"/>
    </xf>
    <xf borderId="32" fillId="0" fontId="7" numFmtId="164" xfId="0" applyAlignment="1" applyBorder="1" applyFont="1" applyNumberFormat="1">
      <alignment vertical="bottom"/>
    </xf>
    <xf borderId="35" fillId="0" fontId="7" numFmtId="0" xfId="0" applyAlignment="1" applyBorder="1" applyFont="1">
      <alignment horizontal="left" readingOrder="0" vertical="bottom"/>
    </xf>
    <xf borderId="17" fillId="0" fontId="7" numFmtId="164" xfId="0" applyAlignment="1" applyBorder="1" applyFont="1" applyNumberFormat="1">
      <alignment vertical="bottom"/>
    </xf>
    <xf borderId="37" fillId="0" fontId="7" numFmtId="164" xfId="0" applyAlignment="1" applyBorder="1" applyFont="1" applyNumberFormat="1">
      <alignment vertical="bottom"/>
    </xf>
    <xf borderId="38" fillId="0" fontId="7" numFmtId="0" xfId="0" applyAlignment="1" applyBorder="1" applyFont="1">
      <alignment shrinkToFit="0" vertical="bottom" wrapText="1"/>
    </xf>
    <xf borderId="38" fillId="0" fontId="22" numFmtId="0" xfId="0" applyAlignment="1" applyBorder="1" applyFont="1">
      <alignment shrinkToFit="0" vertical="bottom" wrapText="1"/>
    </xf>
    <xf borderId="36" fillId="8" fontId="18" numFmtId="164" xfId="0" applyAlignment="1" applyBorder="1" applyFont="1" applyNumberFormat="1">
      <alignment horizontal="right" vertical="bottom"/>
    </xf>
    <xf borderId="17" fillId="0" fontId="23" numFmtId="164" xfId="0" applyAlignment="1" applyBorder="1" applyFont="1" applyNumberFormat="1">
      <alignment shrinkToFit="0" vertical="bottom" wrapText="0"/>
    </xf>
    <xf borderId="37" fillId="0" fontId="24" numFmtId="164" xfId="0" applyAlignment="1" applyBorder="1" applyFont="1" applyNumberFormat="1">
      <alignment vertical="bottom"/>
    </xf>
    <xf borderId="38" fillId="0" fontId="7" numFmtId="164" xfId="0" applyAlignment="1" applyBorder="1" applyFont="1" applyNumberFormat="1">
      <alignment shrinkToFit="0" vertical="bottom" wrapText="1"/>
    </xf>
    <xf borderId="45" fillId="0" fontId="17" numFmtId="164" xfId="0" applyAlignment="1" applyBorder="1" applyFont="1" applyNumberFormat="1">
      <alignment vertical="bottom"/>
    </xf>
    <xf borderId="47" fillId="0" fontId="17" numFmtId="0" xfId="0" applyAlignment="1" applyBorder="1" applyFont="1">
      <alignment vertical="bottom"/>
    </xf>
    <xf borderId="33" fillId="0" fontId="7" numFmtId="164" xfId="0" applyAlignment="1" applyBorder="1" applyFont="1" applyNumberFormat="1">
      <alignment vertical="bottom"/>
    </xf>
    <xf borderId="38" fillId="0" fontId="7" numFmtId="164" xfId="0" applyAlignment="1" applyBorder="1" applyFont="1" applyNumberFormat="1">
      <alignment vertical="bottom"/>
    </xf>
    <xf borderId="37" fillId="6" fontId="25" numFmtId="164" xfId="0" applyAlignment="1" applyBorder="1" applyFont="1" applyNumberFormat="1">
      <alignment vertical="bottom"/>
    </xf>
    <xf borderId="38" fillId="6" fontId="7" numFmtId="164" xfId="0" applyAlignment="1" applyBorder="1" applyFont="1" applyNumberFormat="1">
      <alignment vertical="bottom"/>
    </xf>
    <xf borderId="36" fillId="3" fontId="4" numFmtId="164" xfId="0" applyAlignment="1" applyBorder="1" applyFont="1" applyNumberFormat="1">
      <alignment horizontal="right" readingOrder="0" vertical="bottom"/>
    </xf>
    <xf borderId="17" fillId="0" fontId="7" numFmtId="164" xfId="0" applyAlignment="1" applyBorder="1" applyFont="1" applyNumberFormat="1">
      <alignment horizontal="right" vertical="bottom"/>
    </xf>
    <xf borderId="37" fillId="0" fontId="7" numFmtId="164" xfId="0" applyAlignment="1" applyBorder="1" applyFont="1" applyNumberFormat="1">
      <alignment readingOrder="0" vertical="bottom"/>
    </xf>
    <xf borderId="35" fillId="0" fontId="7" numFmtId="0" xfId="0" applyAlignment="1" applyBorder="1" applyFont="1">
      <alignment readingOrder="0" shrinkToFit="0" vertical="bottom" wrapText="0"/>
    </xf>
    <xf borderId="45" fillId="0" fontId="17" numFmtId="164" xfId="0" applyAlignment="1" applyBorder="1" applyFont="1" applyNumberFormat="1">
      <alignment horizontal="right" vertical="bottom"/>
    </xf>
    <xf borderId="47" fillId="0" fontId="17" numFmtId="164" xfId="0" applyAlignment="1" applyBorder="1" applyFont="1" applyNumberFormat="1">
      <alignment vertical="bottom"/>
    </xf>
    <xf borderId="31" fillId="3" fontId="4" numFmtId="164" xfId="0" applyAlignment="1" applyBorder="1" applyFont="1" applyNumberFormat="1">
      <alignment horizontal="right" vertical="bottom"/>
    </xf>
    <xf borderId="31" fillId="9" fontId="18" numFmtId="164" xfId="0" applyAlignment="1" applyBorder="1" applyFont="1" applyNumberFormat="1">
      <alignment horizontal="right" vertical="bottom"/>
    </xf>
    <xf borderId="31" fillId="4" fontId="4" numFmtId="164" xfId="0" applyAlignment="1" applyBorder="1" applyFont="1" applyNumberFormat="1">
      <alignment horizontal="right" vertical="bottom"/>
    </xf>
    <xf borderId="8" fillId="0" fontId="26" numFmtId="164" xfId="0" applyAlignment="1" applyBorder="1" applyFont="1" applyNumberFormat="1">
      <alignment vertical="bottom"/>
    </xf>
    <xf borderId="36" fillId="4" fontId="4" numFmtId="164" xfId="0" applyAlignment="1" applyBorder="1" applyFont="1" applyNumberFormat="1">
      <alignment horizontal="right" vertical="bottom"/>
    </xf>
    <xf borderId="17" fillId="0" fontId="27" numFmtId="164" xfId="0" applyAlignment="1" applyBorder="1" applyFont="1" applyNumberFormat="1">
      <alignment vertical="bottom"/>
    </xf>
    <xf borderId="17" fillId="0" fontId="28" numFmtId="164" xfId="0" applyAlignment="1" applyBorder="1" applyFont="1" applyNumberFormat="1">
      <alignment vertical="bottom"/>
    </xf>
    <xf borderId="37" fillId="0" fontId="7" numFmtId="0" xfId="0" applyAlignment="1" applyBorder="1" applyFont="1">
      <alignment vertical="bottom"/>
    </xf>
    <xf borderId="46" fillId="0" fontId="17" numFmtId="164" xfId="0" applyAlignment="1" applyBorder="1" applyFont="1" applyNumberFormat="1">
      <alignment horizontal="right" vertical="bottom"/>
    </xf>
    <xf borderId="32" fillId="0" fontId="7" numFmtId="0" xfId="0" applyAlignment="1" applyBorder="1" applyFont="1">
      <alignment vertical="bottom"/>
    </xf>
    <xf borderId="46" fillId="0" fontId="17" numFmtId="0" xfId="0" applyAlignment="1" applyBorder="1" applyFont="1">
      <alignment vertical="bottom"/>
    </xf>
    <xf borderId="30" fillId="6" fontId="7" numFmtId="0" xfId="0" applyAlignment="1" applyBorder="1" applyFont="1">
      <alignment vertical="bottom"/>
    </xf>
    <xf borderId="8" fillId="6" fontId="29" numFmtId="164" xfId="0" applyAlignment="1" applyBorder="1" applyFont="1" applyNumberFormat="1">
      <alignment shrinkToFit="0" vertical="bottom" wrapText="0"/>
    </xf>
    <xf borderId="32" fillId="6" fontId="7" numFmtId="0" xfId="0" applyAlignment="1" applyBorder="1" applyFont="1">
      <alignment vertical="bottom"/>
    </xf>
    <xf borderId="33" fillId="6" fontId="7" numFmtId="164" xfId="0" applyAlignment="1" applyBorder="1" applyFont="1" applyNumberFormat="1">
      <alignment vertical="bottom"/>
    </xf>
    <xf borderId="37" fillId="6" fontId="7" numFmtId="0" xfId="0" applyAlignment="1" applyBorder="1" applyFont="1">
      <alignment vertical="bottom"/>
    </xf>
    <xf borderId="34" fillId="6" fontId="19" numFmtId="0" xfId="0" applyAlignment="1" applyBorder="1" applyFont="1">
      <alignment readingOrder="0" vertical="bottom"/>
    </xf>
    <xf borderId="38" fillId="6" fontId="7" numFmtId="164" xfId="0" applyAlignment="1" applyBorder="1" applyFont="1" applyNumberFormat="1">
      <alignment shrinkToFit="0" vertical="bottom" wrapText="0"/>
    </xf>
    <xf borderId="35" fillId="6" fontId="7" numFmtId="0" xfId="0" applyAlignment="1" applyBorder="1" applyFont="1">
      <alignment readingOrder="0" vertical="bottom"/>
    </xf>
    <xf borderId="11" fillId="6" fontId="16" numFmtId="0" xfId="0" applyAlignment="1" applyBorder="1" applyFont="1">
      <alignment vertical="bottom"/>
    </xf>
    <xf borderId="43" fillId="6" fontId="17" numFmtId="0" xfId="0" applyAlignment="1" applyBorder="1" applyFont="1">
      <alignment vertical="bottom"/>
    </xf>
    <xf borderId="45" fillId="6" fontId="17" numFmtId="164" xfId="0" applyAlignment="1" applyBorder="1" applyFont="1" applyNumberFormat="1">
      <alignment vertical="bottom"/>
    </xf>
    <xf borderId="46" fillId="6" fontId="17" numFmtId="0" xfId="0" applyAlignment="1" applyBorder="1" applyFont="1">
      <alignment vertical="bottom"/>
    </xf>
    <xf borderId="47" fillId="6" fontId="17" numFmtId="0" xfId="0" applyAlignment="1" applyBorder="1" applyFont="1">
      <alignment vertical="bottom"/>
    </xf>
    <xf borderId="49" fillId="0" fontId="17" numFmtId="0" xfId="0" applyAlignment="1" applyBorder="1" applyFont="1">
      <alignment vertical="bottom"/>
    </xf>
    <xf borderId="50" fillId="2" fontId="20" numFmtId="164" xfId="0" applyAlignment="1" applyBorder="1" applyFont="1" applyNumberFormat="1">
      <alignment horizontal="right" vertical="bottom"/>
    </xf>
    <xf borderId="50" fillId="8" fontId="17" numFmtId="164" xfId="0" applyAlignment="1" applyBorder="1" applyFont="1" applyNumberFormat="1">
      <alignment vertical="bottom"/>
    </xf>
    <xf borderId="50" fillId="3" fontId="20" numFmtId="164" xfId="0" applyAlignment="1" applyBorder="1" applyFont="1" applyNumberFormat="1">
      <alignment vertical="bottom"/>
    </xf>
    <xf borderId="50" fillId="9" fontId="17" numFmtId="164" xfId="0" applyAlignment="1" applyBorder="1" applyFont="1" applyNumberFormat="1">
      <alignment vertical="bottom"/>
    </xf>
    <xf borderId="50" fillId="4" fontId="20" numFmtId="164" xfId="0" applyAlignment="1" applyBorder="1" applyFont="1" applyNumberFormat="1">
      <alignment vertical="bottom"/>
    </xf>
    <xf borderId="31" fillId="10" fontId="17" numFmtId="164" xfId="0" applyAlignment="1" applyBorder="1" applyFont="1" applyNumberFormat="1">
      <alignment vertical="bottom"/>
    </xf>
    <xf borderId="51" fillId="0" fontId="17" numFmtId="164" xfId="0" applyAlignment="1" applyBorder="1" applyFont="1" applyNumberFormat="1">
      <alignment vertical="bottom"/>
    </xf>
    <xf borderId="52" fillId="0" fontId="17" numFmtId="0" xfId="0" applyAlignment="1" applyBorder="1" applyFont="1">
      <alignment vertical="bottom"/>
    </xf>
    <xf borderId="53" fillId="0" fontId="17" numFmtId="0" xfId="0" applyAlignment="1" applyBorder="1" applyFont="1">
      <alignment vertical="bottom"/>
    </xf>
    <xf borderId="54" fillId="11" fontId="16" numFmtId="0" xfId="0" applyAlignment="1" applyBorder="1" applyFill="1" applyFont="1">
      <alignment vertical="bottom"/>
    </xf>
    <xf borderId="55" fillId="11" fontId="16" numFmtId="0" xfId="0" applyAlignment="1" applyBorder="1" applyFont="1">
      <alignment vertical="bottom"/>
    </xf>
    <xf borderId="56" fillId="12" fontId="12" numFmtId="164" xfId="0" applyAlignment="1" applyBorder="1" applyFill="1" applyFont="1" applyNumberFormat="1">
      <alignment horizontal="right" vertical="bottom"/>
    </xf>
    <xf borderId="56" fillId="8" fontId="10" numFmtId="164" xfId="0" applyAlignment="1" applyBorder="1" applyFont="1" applyNumberFormat="1">
      <alignment horizontal="right" vertical="bottom"/>
    </xf>
    <xf borderId="56" fillId="3" fontId="12" numFmtId="164" xfId="0" applyAlignment="1" applyBorder="1" applyFont="1" applyNumberFormat="1">
      <alignment horizontal="right" vertical="bottom"/>
    </xf>
    <xf borderId="56" fillId="9" fontId="10" numFmtId="164" xfId="0" applyAlignment="1" applyBorder="1" applyFont="1" applyNumberFormat="1">
      <alignment horizontal="right" vertical="bottom"/>
    </xf>
    <xf borderId="56" fillId="13" fontId="12" numFmtId="164" xfId="0" applyAlignment="1" applyBorder="1" applyFill="1" applyFont="1" applyNumberFormat="1">
      <alignment horizontal="right" vertical="bottom"/>
    </xf>
    <xf borderId="56" fillId="10" fontId="10" numFmtId="164" xfId="0" applyAlignment="1" applyBorder="1" applyFont="1" applyNumberFormat="1">
      <alignment horizontal="right" vertical="bottom"/>
    </xf>
    <xf borderId="57" fillId="11" fontId="16" numFmtId="164" xfId="0" applyAlignment="1" applyBorder="1" applyFont="1" applyNumberFormat="1">
      <alignment vertical="bottom"/>
    </xf>
    <xf borderId="0" fillId="0" fontId="16" numFmtId="0" xfId="0" applyAlignment="1" applyFont="1">
      <alignment readingOrder="0" vertical="bottom"/>
    </xf>
    <xf borderId="0" fillId="0" fontId="12" numFmtId="164" xfId="0" applyAlignment="1" applyFont="1" applyNumberFormat="1">
      <alignment horizontal="right" readingOrder="0" vertical="bottom"/>
    </xf>
    <xf borderId="0" fillId="0" fontId="10" numFmtId="10" xfId="0" applyAlignment="1" applyFont="1" applyNumberFormat="1">
      <alignment horizontal="left" vertical="bottom"/>
    </xf>
    <xf borderId="0" fillId="0" fontId="16" numFmtId="164" xfId="0" applyAlignment="1" applyFont="1" applyNumberFormat="1">
      <alignment vertical="bottom"/>
    </xf>
    <xf borderId="0" fillId="0" fontId="16" numFmtId="0" xfId="0" applyAlignment="1" applyFont="1">
      <alignment vertical="bottom"/>
    </xf>
    <xf borderId="58" fillId="0" fontId="16" numFmtId="0" xfId="0" applyAlignment="1" applyBorder="1" applyFont="1">
      <alignment readingOrder="0" vertical="bottom"/>
    </xf>
    <xf borderId="59" fillId="0" fontId="30" numFmtId="0" xfId="0" applyBorder="1" applyFont="1"/>
    <xf borderId="59" fillId="0" fontId="12" numFmtId="164" xfId="0" applyAlignment="1" applyBorder="1" applyFont="1" applyNumberFormat="1">
      <alignment horizontal="right" readingOrder="0" vertical="bottom"/>
    </xf>
    <xf borderId="27" fillId="0" fontId="10" numFmtId="10" xfId="0" applyAlignment="1" applyBorder="1" applyFont="1" applyNumberFormat="1">
      <alignment horizontal="left" vertical="bottom"/>
    </xf>
    <xf borderId="27" fillId="0" fontId="31" numFmtId="10" xfId="0" applyAlignment="1" applyBorder="1" applyFont="1" applyNumberFormat="1">
      <alignment horizontal="left" readingOrder="0" vertical="bottom"/>
    </xf>
    <xf borderId="25" fillId="2" fontId="6" numFmtId="164" xfId="0" applyAlignment="1" applyBorder="1" applyFont="1" applyNumberFormat="1">
      <alignment vertical="bottom"/>
    </xf>
    <xf borderId="25" fillId="3" fontId="6" numFmtId="164" xfId="0" applyAlignment="1" applyBorder="1" applyFont="1" applyNumberFormat="1">
      <alignment readingOrder="0" vertical="bottom"/>
    </xf>
    <xf borderId="25" fillId="13" fontId="6" numFmtId="164" xfId="0" applyAlignment="1" applyBorder="1" applyFont="1" applyNumberFormat="1">
      <alignment readingOrder="0" vertical="bottom"/>
    </xf>
    <xf borderId="58" fillId="5" fontId="5" numFmtId="0" xfId="0" applyAlignment="1" applyBorder="1" applyFont="1">
      <alignment vertical="bottom"/>
    </xf>
    <xf borderId="32" fillId="0" fontId="7" numFmtId="0" xfId="0" applyAlignment="1" applyBorder="1" applyFont="1">
      <alignment readingOrder="0" vertical="bottom"/>
    </xf>
    <xf borderId="32" fillId="2" fontId="4" numFmtId="164" xfId="0" applyAlignment="1" applyBorder="1" applyFont="1" applyNumberFormat="1">
      <alignment horizontal="right" vertical="bottom"/>
    </xf>
    <xf borderId="32" fillId="3" fontId="4" numFmtId="164" xfId="0" applyAlignment="1" applyBorder="1" applyFont="1" applyNumberFormat="1">
      <alignment vertical="bottom"/>
    </xf>
    <xf borderId="32" fillId="13" fontId="4" numFmtId="164" xfId="0" applyAlignment="1" applyBorder="1" applyFont="1" applyNumberFormat="1">
      <alignment vertical="bottom"/>
    </xf>
    <xf borderId="60" fillId="0" fontId="7" numFmtId="0" xfId="0" applyAlignment="1" applyBorder="1" applyFont="1">
      <alignment vertical="bottom"/>
    </xf>
    <xf borderId="61" fillId="0" fontId="7" numFmtId="0" xfId="0" applyAlignment="1" applyBorder="1" applyFont="1">
      <alignment vertical="bottom"/>
    </xf>
    <xf borderId="37" fillId="2" fontId="4" numFmtId="0" xfId="0" applyAlignment="1" applyBorder="1" applyFont="1">
      <alignment vertical="bottom"/>
    </xf>
    <xf borderId="37" fillId="3" fontId="4" numFmtId="164" xfId="0" applyAlignment="1" applyBorder="1" applyFont="1" applyNumberFormat="1">
      <alignment horizontal="right" vertical="bottom"/>
    </xf>
    <xf borderId="37" fillId="13" fontId="4" numFmtId="164" xfId="0" applyAlignment="1" applyBorder="1" applyFont="1" applyNumberFormat="1">
      <alignment vertical="bottom"/>
    </xf>
    <xf borderId="62" fillId="0" fontId="7" numFmtId="0" xfId="0" applyAlignment="1" applyBorder="1" applyFont="1">
      <alignment vertical="bottom"/>
    </xf>
    <xf borderId="37" fillId="2" fontId="4" numFmtId="164" xfId="0" applyAlignment="1" applyBorder="1" applyFont="1" applyNumberFormat="1">
      <alignment horizontal="right" vertical="bottom"/>
    </xf>
    <xf borderId="37" fillId="3" fontId="4" numFmtId="164" xfId="0" applyAlignment="1" applyBorder="1" applyFont="1" applyNumberFormat="1">
      <alignment vertical="bottom"/>
    </xf>
    <xf borderId="61" fillId="6" fontId="7" numFmtId="0" xfId="0" applyAlignment="1" applyBorder="1" applyFont="1">
      <alignment vertical="bottom"/>
    </xf>
    <xf borderId="62" fillId="6" fontId="7" numFmtId="0" xfId="0" applyAlignment="1" applyBorder="1" applyFont="1">
      <alignment vertical="bottom"/>
    </xf>
    <xf borderId="63" fillId="0" fontId="17" numFmtId="0" xfId="0" applyAlignment="1" applyBorder="1" applyFont="1">
      <alignment vertical="bottom"/>
    </xf>
    <xf borderId="19" fillId="0" fontId="17" numFmtId="0" xfId="0" applyAlignment="1" applyBorder="1" applyFont="1">
      <alignment vertical="bottom"/>
    </xf>
    <xf borderId="64" fillId="2" fontId="20" numFmtId="164" xfId="0" applyAlignment="1" applyBorder="1" applyFont="1" applyNumberFormat="1">
      <alignment horizontal="right" vertical="bottom"/>
    </xf>
    <xf borderId="64" fillId="3" fontId="20" numFmtId="164" xfId="0" applyAlignment="1" applyBorder="1" applyFont="1" applyNumberFormat="1">
      <alignment vertical="bottom"/>
    </xf>
    <xf borderId="64" fillId="13" fontId="20" numFmtId="164" xfId="0" applyAlignment="1" applyBorder="1" applyFont="1" applyNumberFormat="1">
      <alignment vertical="bottom"/>
    </xf>
    <xf borderId="65" fillId="0" fontId="17" numFmtId="0" xfId="0" applyAlignment="1" applyBorder="1" applyFont="1">
      <alignment vertical="bottom"/>
    </xf>
    <xf borderId="27" fillId="0" fontId="5" numFmtId="0" xfId="0" applyAlignment="1" applyBorder="1" applyFont="1">
      <alignment vertical="bottom"/>
    </xf>
    <xf borderId="27" fillId="2" fontId="6" numFmtId="164" xfId="0" applyAlignment="1" applyBorder="1" applyFont="1" applyNumberFormat="1">
      <alignment vertical="bottom"/>
    </xf>
    <xf borderId="27" fillId="3" fontId="6" numFmtId="164" xfId="0" applyAlignment="1" applyBorder="1" applyFont="1" applyNumberFormat="1">
      <alignment vertical="bottom"/>
    </xf>
    <xf borderId="27" fillId="4" fontId="6" numFmtId="164" xfId="0" applyAlignment="1" applyBorder="1" applyFont="1" applyNumberFormat="1">
      <alignment readingOrder="0" vertical="bottom"/>
    </xf>
    <xf borderId="66" fillId="5" fontId="5" numFmtId="0" xfId="0" applyAlignment="1" applyBorder="1" applyFont="1">
      <alignment vertical="bottom"/>
    </xf>
    <xf borderId="8" fillId="0" fontId="2" numFmtId="0" xfId="0" applyAlignment="1" applyBorder="1" applyFont="1">
      <alignment vertical="bottom"/>
    </xf>
    <xf borderId="67" fillId="0" fontId="2" numFmtId="0" xfId="0" applyAlignment="1" applyBorder="1" applyFont="1">
      <alignment vertical="bottom"/>
    </xf>
    <xf borderId="8" fillId="0" fontId="2" numFmtId="164" xfId="0" applyAlignment="1" applyBorder="1" applyFont="1" applyNumberFormat="1">
      <alignment vertical="bottom"/>
    </xf>
    <xf borderId="68" fillId="0" fontId="8" numFmtId="0" xfId="0" applyAlignment="1" applyBorder="1" applyFont="1">
      <alignment vertical="bottom"/>
    </xf>
    <xf borderId="13" fillId="0" fontId="8" numFmtId="0" xfId="0" applyAlignment="1" applyBorder="1" applyFont="1">
      <alignment vertical="bottom"/>
    </xf>
    <xf borderId="13" fillId="3" fontId="8" numFmtId="164" xfId="0" applyAlignment="1" applyBorder="1" applyFont="1" applyNumberFormat="1">
      <alignment vertical="bottom"/>
    </xf>
    <xf borderId="13" fillId="4" fontId="9" numFmtId="164" xfId="0" applyAlignment="1" applyBorder="1" applyFont="1" applyNumberFormat="1">
      <alignment vertical="bottom"/>
    </xf>
    <xf borderId="0" fillId="0" fontId="32" numFmtId="0" xfId="0" applyFont="1"/>
    <xf borderId="0" fillId="0" fontId="33" numFmtId="0" xfId="0" applyFont="1"/>
    <xf borderId="69" fillId="0" fontId="5" numFmtId="0" xfId="0" applyAlignment="1" applyBorder="1" applyFont="1">
      <alignment vertical="bottom"/>
    </xf>
    <xf borderId="70" fillId="0" fontId="5" numFmtId="0" xfId="0" applyAlignment="1" applyBorder="1" applyFont="1">
      <alignment vertical="bottom"/>
    </xf>
    <xf borderId="70" fillId="2" fontId="6" numFmtId="164" xfId="0" applyAlignment="1" applyBorder="1" applyFont="1" applyNumberFormat="1">
      <alignment vertical="bottom"/>
    </xf>
    <xf borderId="70" fillId="3" fontId="6" numFmtId="164" xfId="0" applyAlignment="1" applyBorder="1" applyFont="1" applyNumberFormat="1">
      <alignment vertical="bottom"/>
    </xf>
    <xf borderId="70" fillId="4" fontId="6" numFmtId="164" xfId="0" applyAlignment="1" applyBorder="1" applyFont="1" applyNumberFormat="1">
      <alignment vertical="bottom"/>
    </xf>
    <xf borderId="3" fillId="0" fontId="5" numFmtId="0" xfId="0" applyAlignment="1" applyBorder="1" applyFont="1">
      <alignment vertical="bottom"/>
    </xf>
    <xf borderId="8" fillId="4" fontId="3" numFmtId="164" xfId="0" applyAlignment="1" applyBorder="1" applyFont="1" applyNumberFormat="1">
      <alignment horizontal="right" vertical="bottom"/>
    </xf>
    <xf borderId="9" fillId="0" fontId="7" numFmtId="164" xfId="0" applyAlignment="1" applyBorder="1" applyFont="1" applyNumberFormat="1">
      <alignment shrinkToFit="0" vertical="bottom" wrapText="0"/>
    </xf>
    <xf borderId="9" fillId="0" fontId="7" numFmtId="164" xfId="0" applyAlignment="1" applyBorder="1" applyFont="1" applyNumberFormat="1">
      <alignment vertical="bottom"/>
    </xf>
    <xf borderId="27" fillId="13" fontId="6" numFmtId="164" xfId="0" applyAlignment="1" applyBorder="1" applyFont="1" applyNumberFormat="1">
      <alignment readingOrder="0" vertical="bottom"/>
    </xf>
    <xf borderId="66" fillId="5" fontId="5" numFmtId="49" xfId="0" applyAlignment="1" applyBorder="1" applyFont="1" applyNumberFormat="1">
      <alignment vertical="bottom"/>
    </xf>
    <xf borderId="8" fillId="13" fontId="3" numFmtId="164" xfId="0" applyAlignment="1" applyBorder="1" applyFont="1" applyNumberFormat="1">
      <alignment vertical="bottom"/>
    </xf>
    <xf borderId="67" fillId="0" fontId="2" numFmtId="49" xfId="0" applyAlignment="1" applyBorder="1" applyFont="1" applyNumberFormat="1">
      <alignment vertical="bottom"/>
    </xf>
    <xf borderId="8" fillId="0" fontId="2" numFmtId="4" xfId="0" applyAlignment="1" applyBorder="1" applyFont="1" applyNumberFormat="1">
      <alignment vertical="bottom"/>
    </xf>
    <xf borderId="67" fillId="6" fontId="2" numFmtId="49" xfId="0" applyAlignment="1" applyBorder="1" applyFont="1" applyNumberFormat="1">
      <alignment vertical="bottom"/>
    </xf>
    <xf borderId="68" fillId="6" fontId="8" numFmtId="49" xfId="0" applyAlignment="1" applyBorder="1" applyFont="1" applyNumberFormat="1">
      <alignment vertical="bottom"/>
    </xf>
    <xf borderId="13" fillId="13" fontId="9" numFmtId="164" xfId="0" applyAlignment="1" applyBorder="1" applyFont="1" applyNumberFormat="1">
      <alignment horizontal="right" vertical="bottom"/>
    </xf>
    <xf borderId="13" fillId="0" fontId="2" numFmtId="4" xfId="0" applyAlignment="1" applyBorder="1" applyFont="1" applyNumberFormat="1">
      <alignment vertical="bottom"/>
    </xf>
    <xf borderId="71" fillId="0" fontId="2" numFmtId="4" xfId="0" applyAlignment="1" applyBorder="1" applyFont="1" applyNumberFormat="1">
      <alignment vertical="bottom"/>
    </xf>
    <xf borderId="66" fillId="0" fontId="8" numFmtId="0" xfId="0" applyAlignment="1" applyBorder="1" applyFont="1">
      <alignment vertical="bottom"/>
    </xf>
    <xf borderId="19" fillId="3" fontId="8" numFmtId="164" xfId="0" applyAlignment="1" applyBorder="1" applyFont="1" applyNumberFormat="1">
      <alignment vertical="bottom"/>
    </xf>
    <xf borderId="19" fillId="13" fontId="9" numFmtId="164" xfId="0" applyAlignment="1" applyBorder="1" applyFont="1" applyNumberFormat="1">
      <alignment vertical="bottom"/>
    </xf>
    <xf borderId="5" fillId="0" fontId="2" numFmtId="4" xfId="0" applyAlignment="1" applyBorder="1" applyFont="1" applyNumberFormat="1">
      <alignment vertical="bottom"/>
    </xf>
    <xf borderId="27" fillId="2" fontId="6" numFmtId="164" xfId="0" applyAlignment="1" applyBorder="1" applyFont="1" applyNumberFormat="1">
      <alignment readingOrder="0" vertical="bottom"/>
    </xf>
    <xf borderId="13" fillId="3" fontId="8" numFmtId="164" xfId="0" applyAlignment="1" applyBorder="1" applyFont="1" applyNumberFormat="1">
      <alignment vertical="bottom"/>
    </xf>
    <xf borderId="13" fillId="13" fontId="9" numFmtId="164" xfId="0" applyAlignment="1" applyBorder="1" applyFont="1" applyNumberFormat="1">
      <alignment vertical="bottom"/>
    </xf>
    <xf borderId="11" fillId="0" fontId="8" numFmtId="0" xfId="0" applyAlignment="1" applyBorder="1" applyFont="1">
      <alignment shrinkToFit="0" vertical="bottom" wrapText="0"/>
    </xf>
    <xf borderId="8" fillId="0" fontId="34" numFmtId="4" xfId="0" applyAlignment="1" applyBorder="1" applyFont="1" applyNumberFormat="1">
      <alignment vertical="bottom"/>
    </xf>
    <xf borderId="72" fillId="0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27.0"/>
    <col customWidth="1" min="2" max="2" width="29.38"/>
    <col customWidth="1" min="4" max="4" width="14.25"/>
    <col customWidth="1" min="6" max="6" width="39.13"/>
  </cols>
  <sheetData>
    <row r="1">
      <c r="A1" s="1" t="s">
        <v>0</v>
      </c>
      <c r="B1" s="2"/>
      <c r="C1" s="3"/>
      <c r="D1" s="3"/>
      <c r="E1" s="4"/>
      <c r="F1" s="5" t="s">
        <v>1</v>
      </c>
    </row>
    <row r="2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11" t="s">
        <v>7</v>
      </c>
    </row>
    <row r="3">
      <c r="A3" s="12" t="s">
        <v>8</v>
      </c>
      <c r="B3" s="13" t="s">
        <v>9</v>
      </c>
      <c r="C3" s="14"/>
      <c r="D3" s="15"/>
      <c r="E3" s="16">
        <f t="shared" ref="E3:E8" si="1">D3-D3</f>
        <v>0</v>
      </c>
      <c r="F3" s="17"/>
    </row>
    <row r="4">
      <c r="A4" s="18"/>
      <c r="B4" s="19" t="s">
        <v>10</v>
      </c>
      <c r="C4" s="20"/>
      <c r="D4" s="21">
        <v>1000.0</v>
      </c>
      <c r="E4" s="16">
        <f t="shared" si="1"/>
        <v>0</v>
      </c>
      <c r="F4" s="17" t="s">
        <v>11</v>
      </c>
    </row>
    <row r="5">
      <c r="A5" s="18"/>
      <c r="B5" s="19" t="s">
        <v>12</v>
      </c>
      <c r="C5" s="22">
        <v>1000.0</v>
      </c>
      <c r="D5" s="15"/>
      <c r="E5" s="16">
        <f t="shared" si="1"/>
        <v>0</v>
      </c>
      <c r="F5" s="17" t="s">
        <v>13</v>
      </c>
    </row>
    <row r="6">
      <c r="A6" s="18"/>
      <c r="B6" s="13" t="s">
        <v>14</v>
      </c>
      <c r="C6" s="22"/>
      <c r="D6" s="15"/>
      <c r="E6" s="16">
        <f t="shared" si="1"/>
        <v>0</v>
      </c>
      <c r="F6" s="17"/>
    </row>
    <row r="7">
      <c r="A7" s="18"/>
      <c r="B7" s="23" t="s">
        <v>15</v>
      </c>
      <c r="C7" s="22"/>
      <c r="D7" s="15"/>
      <c r="E7" s="16">
        <f t="shared" si="1"/>
        <v>0</v>
      </c>
      <c r="F7" s="17"/>
    </row>
    <row r="8">
      <c r="A8" s="24"/>
      <c r="B8" s="23" t="s">
        <v>16</v>
      </c>
      <c r="C8" s="22"/>
      <c r="D8" s="15"/>
      <c r="E8" s="16">
        <f t="shared" si="1"/>
        <v>0</v>
      </c>
      <c r="F8" s="25"/>
    </row>
    <row r="9">
      <c r="A9" s="26" t="s">
        <v>17</v>
      </c>
      <c r="B9" s="27"/>
      <c r="C9" s="28">
        <f t="shared" ref="C9:D9" si="2">SUM(C3:C8)</f>
        <v>1000</v>
      </c>
      <c r="D9" s="29">
        <f t="shared" si="2"/>
        <v>1000</v>
      </c>
      <c r="E9" s="30">
        <f t="shared" ref="E9:E106" si="3">D9-C9</f>
        <v>0</v>
      </c>
      <c r="F9" s="31"/>
    </row>
    <row r="10">
      <c r="A10" s="12" t="s">
        <v>18</v>
      </c>
      <c r="B10" s="13" t="s">
        <v>3</v>
      </c>
      <c r="C10" s="14"/>
      <c r="D10" s="15"/>
      <c r="E10" s="16">
        <f t="shared" si="3"/>
        <v>0</v>
      </c>
      <c r="F10" s="32"/>
    </row>
    <row r="11">
      <c r="A11" s="18"/>
      <c r="B11" s="13" t="s">
        <v>3</v>
      </c>
      <c r="C11" s="22"/>
      <c r="D11" s="15"/>
      <c r="E11" s="16">
        <f t="shared" si="3"/>
        <v>0</v>
      </c>
      <c r="F11" s="32"/>
    </row>
    <row r="12">
      <c r="A12" s="18"/>
      <c r="B12" s="13" t="s">
        <v>3</v>
      </c>
      <c r="C12" s="22"/>
      <c r="D12" s="15"/>
      <c r="E12" s="16">
        <f t="shared" si="3"/>
        <v>0</v>
      </c>
      <c r="F12" s="32"/>
    </row>
    <row r="13">
      <c r="A13" s="18"/>
      <c r="B13" s="13" t="s">
        <v>3</v>
      </c>
      <c r="C13" s="22"/>
      <c r="D13" s="15"/>
      <c r="E13" s="16">
        <f t="shared" si="3"/>
        <v>0</v>
      </c>
      <c r="F13" s="32"/>
    </row>
    <row r="14">
      <c r="A14" s="18"/>
      <c r="B14" s="13" t="s">
        <v>3</v>
      </c>
      <c r="C14" s="22"/>
      <c r="D14" s="15"/>
      <c r="E14" s="16">
        <f t="shared" si="3"/>
        <v>0</v>
      </c>
      <c r="F14" s="32"/>
    </row>
    <row r="15">
      <c r="A15" s="18"/>
      <c r="B15" s="13" t="s">
        <v>3</v>
      </c>
      <c r="C15" s="22"/>
      <c r="D15" s="15"/>
      <c r="E15" s="16">
        <f t="shared" si="3"/>
        <v>0</v>
      </c>
      <c r="F15" s="32"/>
    </row>
    <row r="16">
      <c r="A16" s="18"/>
      <c r="B16" s="13" t="s">
        <v>3</v>
      </c>
      <c r="C16" s="22"/>
      <c r="D16" s="15"/>
      <c r="E16" s="16">
        <f t="shared" si="3"/>
        <v>0</v>
      </c>
      <c r="F16" s="32"/>
    </row>
    <row r="17">
      <c r="A17" s="18"/>
      <c r="B17" s="13" t="s">
        <v>3</v>
      </c>
      <c r="C17" s="22"/>
      <c r="D17" s="15"/>
      <c r="E17" s="16">
        <f t="shared" si="3"/>
        <v>0</v>
      </c>
      <c r="F17" s="32"/>
    </row>
    <row r="18">
      <c r="A18" s="18"/>
      <c r="B18" s="13" t="s">
        <v>3</v>
      </c>
      <c r="C18" s="22"/>
      <c r="D18" s="15"/>
      <c r="E18" s="16">
        <f t="shared" si="3"/>
        <v>0</v>
      </c>
      <c r="F18" s="32"/>
    </row>
    <row r="19">
      <c r="A19" s="18"/>
      <c r="B19" s="13" t="s">
        <v>3</v>
      </c>
      <c r="C19" s="22"/>
      <c r="D19" s="15"/>
      <c r="E19" s="16">
        <f t="shared" si="3"/>
        <v>0</v>
      </c>
      <c r="F19" s="32"/>
    </row>
    <row r="20">
      <c r="A20" s="18"/>
      <c r="B20" s="13" t="s">
        <v>3</v>
      </c>
      <c r="C20" s="22"/>
      <c r="D20" s="15"/>
      <c r="E20" s="16">
        <f t="shared" si="3"/>
        <v>0</v>
      </c>
      <c r="F20" s="32"/>
    </row>
    <row r="21">
      <c r="A21" s="18"/>
      <c r="B21" s="13" t="s">
        <v>3</v>
      </c>
      <c r="C21" s="22"/>
      <c r="D21" s="15"/>
      <c r="E21" s="16">
        <f t="shared" si="3"/>
        <v>0</v>
      </c>
      <c r="F21" s="32"/>
    </row>
    <row r="22">
      <c r="A22" s="18"/>
      <c r="B22" s="13" t="s">
        <v>3</v>
      </c>
      <c r="C22" s="22"/>
      <c r="D22" s="15"/>
      <c r="E22" s="16">
        <f t="shared" si="3"/>
        <v>0</v>
      </c>
      <c r="F22" s="32"/>
    </row>
    <row r="23">
      <c r="A23" s="18"/>
      <c r="B23" s="13" t="s">
        <v>3</v>
      </c>
      <c r="C23" s="22"/>
      <c r="D23" s="15"/>
      <c r="E23" s="16">
        <f t="shared" si="3"/>
        <v>0</v>
      </c>
      <c r="F23" s="32"/>
    </row>
    <row r="24">
      <c r="A24" s="18"/>
      <c r="B24" s="13" t="s">
        <v>3</v>
      </c>
      <c r="C24" s="22"/>
      <c r="D24" s="15"/>
      <c r="E24" s="16">
        <f t="shared" si="3"/>
        <v>0</v>
      </c>
      <c r="F24" s="32"/>
    </row>
    <row r="25">
      <c r="A25" s="33" t="s">
        <v>19</v>
      </c>
      <c r="B25" s="34"/>
      <c r="C25" s="28">
        <f t="shared" ref="C25:D25" si="4">SUM(C10:C24)</f>
        <v>0</v>
      </c>
      <c r="D25" s="29">
        <f t="shared" si="4"/>
        <v>0</v>
      </c>
      <c r="E25" s="30">
        <f t="shared" si="3"/>
        <v>0</v>
      </c>
      <c r="F25" s="35"/>
    </row>
    <row r="26">
      <c r="A26" s="12" t="s">
        <v>20</v>
      </c>
      <c r="B26" s="13" t="s">
        <v>21</v>
      </c>
      <c r="C26" s="14"/>
      <c r="D26" s="15"/>
      <c r="E26" s="16">
        <f t="shared" si="3"/>
        <v>0</v>
      </c>
      <c r="F26" s="32"/>
    </row>
    <row r="27">
      <c r="A27" s="18"/>
      <c r="B27" s="13" t="s">
        <v>22</v>
      </c>
      <c r="C27" s="22"/>
      <c r="D27" s="15"/>
      <c r="E27" s="16">
        <f t="shared" si="3"/>
        <v>0</v>
      </c>
      <c r="F27" s="32"/>
    </row>
    <row r="28">
      <c r="A28" s="36" t="s">
        <v>23</v>
      </c>
      <c r="B28" s="37"/>
      <c r="C28" s="38">
        <f>SUM(C26:C27)</f>
        <v>0</v>
      </c>
      <c r="D28" s="39"/>
      <c r="E28" s="40">
        <f t="shared" si="3"/>
        <v>0</v>
      </c>
      <c r="F28" s="41"/>
    </row>
    <row r="29">
      <c r="A29" s="33" t="s">
        <v>24</v>
      </c>
      <c r="B29" s="34"/>
      <c r="C29" s="28">
        <f t="shared" ref="C29:D29" si="5">SUM(C26:C28)</f>
        <v>0</v>
      </c>
      <c r="D29" s="29">
        <f t="shared" si="5"/>
        <v>0</v>
      </c>
      <c r="E29" s="30">
        <f t="shared" si="3"/>
        <v>0</v>
      </c>
      <c r="F29" s="35"/>
    </row>
    <row r="30">
      <c r="A30" s="12" t="s">
        <v>25</v>
      </c>
      <c r="B30" s="13" t="s">
        <v>26</v>
      </c>
      <c r="C30" s="14"/>
      <c r="D30" s="15"/>
      <c r="E30" s="16">
        <f t="shared" si="3"/>
        <v>0</v>
      </c>
      <c r="F30" s="32"/>
    </row>
    <row r="31">
      <c r="A31" s="18"/>
      <c r="B31" s="13" t="s">
        <v>27</v>
      </c>
      <c r="C31" s="22"/>
      <c r="D31" s="15"/>
      <c r="E31" s="16">
        <f t="shared" si="3"/>
        <v>0</v>
      </c>
      <c r="F31" s="32"/>
    </row>
    <row r="32">
      <c r="A32" s="18"/>
      <c r="B32" s="13" t="s">
        <v>28</v>
      </c>
      <c r="C32" s="22"/>
      <c r="D32" s="15"/>
      <c r="E32" s="16">
        <f t="shared" si="3"/>
        <v>0</v>
      </c>
      <c r="F32" s="32"/>
    </row>
    <row r="33">
      <c r="A33" s="33" t="s">
        <v>29</v>
      </c>
      <c r="B33" s="34"/>
      <c r="C33" s="28">
        <f t="shared" ref="C33:D33" si="6">SUM(C30:C32)</f>
        <v>0</v>
      </c>
      <c r="D33" s="29">
        <f t="shared" si="6"/>
        <v>0</v>
      </c>
      <c r="E33" s="30">
        <f t="shared" si="3"/>
        <v>0</v>
      </c>
      <c r="F33" s="35"/>
    </row>
    <row r="34">
      <c r="A34" s="42" t="s">
        <v>30</v>
      </c>
      <c r="B34" s="43" t="s">
        <v>31</v>
      </c>
      <c r="C34" s="14"/>
      <c r="D34" s="15"/>
      <c r="E34" s="16">
        <f t="shared" si="3"/>
        <v>0</v>
      </c>
      <c r="F34" s="44"/>
    </row>
    <row r="35">
      <c r="A35" s="45"/>
      <c r="B35" s="13" t="s">
        <v>32</v>
      </c>
      <c r="C35" s="22"/>
      <c r="D35" s="15"/>
      <c r="E35" s="16">
        <f t="shared" si="3"/>
        <v>0</v>
      </c>
      <c r="F35" s="32"/>
    </row>
    <row r="36">
      <c r="A36" s="46"/>
      <c r="B36" s="13" t="s">
        <v>33</v>
      </c>
      <c r="C36" s="22"/>
      <c r="D36" s="15"/>
      <c r="E36" s="16">
        <f t="shared" si="3"/>
        <v>0</v>
      </c>
      <c r="F36" s="32"/>
    </row>
    <row r="37">
      <c r="A37" s="46"/>
      <c r="B37" s="13" t="s">
        <v>34</v>
      </c>
      <c r="C37" s="22"/>
      <c r="D37" s="15"/>
      <c r="E37" s="16">
        <f t="shared" si="3"/>
        <v>0</v>
      </c>
      <c r="F37" s="32"/>
    </row>
    <row r="38">
      <c r="A38" s="47" t="s">
        <v>35</v>
      </c>
      <c r="B38" s="13" t="s">
        <v>36</v>
      </c>
      <c r="C38" s="22"/>
      <c r="D38" s="15"/>
      <c r="E38" s="16">
        <f t="shared" si="3"/>
        <v>0</v>
      </c>
      <c r="F38" s="32"/>
    </row>
    <row r="39">
      <c r="A39" s="18"/>
      <c r="B39" s="13" t="s">
        <v>37</v>
      </c>
      <c r="C39" s="14"/>
      <c r="D39" s="21"/>
      <c r="E39" s="16">
        <f t="shared" si="3"/>
        <v>0</v>
      </c>
      <c r="F39" s="32"/>
    </row>
    <row r="40">
      <c r="A40" s="18"/>
      <c r="B40" s="13" t="s">
        <v>38</v>
      </c>
      <c r="C40" s="14"/>
      <c r="D40" s="21"/>
      <c r="E40" s="16">
        <f t="shared" si="3"/>
        <v>0</v>
      </c>
      <c r="F40" s="32"/>
    </row>
    <row r="41">
      <c r="A41" s="18"/>
      <c r="B41" s="19" t="s">
        <v>39</v>
      </c>
      <c r="C41" s="14"/>
      <c r="D41" s="21">
        <v>750.0</v>
      </c>
      <c r="E41" s="16">
        <f t="shared" si="3"/>
        <v>750</v>
      </c>
      <c r="F41" s="32"/>
    </row>
    <row r="42">
      <c r="A42" s="18"/>
      <c r="B42" s="48" t="s">
        <v>40</v>
      </c>
      <c r="C42" s="22">
        <v>750.0</v>
      </c>
      <c r="D42" s="15"/>
      <c r="E42" s="16">
        <f t="shared" si="3"/>
        <v>-750</v>
      </c>
      <c r="F42" s="32"/>
    </row>
    <row r="43">
      <c r="A43" s="49" t="s">
        <v>41</v>
      </c>
      <c r="B43" s="34"/>
      <c r="C43" s="28">
        <f t="shared" ref="C43:D43" si="7">SUM(C34:C42)</f>
        <v>750</v>
      </c>
      <c r="D43" s="29">
        <f t="shared" si="7"/>
        <v>750</v>
      </c>
      <c r="E43" s="30">
        <f t="shared" si="3"/>
        <v>0</v>
      </c>
      <c r="F43" s="35"/>
    </row>
    <row r="44">
      <c r="A44" s="12" t="s">
        <v>42</v>
      </c>
      <c r="B44" s="13" t="s">
        <v>3</v>
      </c>
      <c r="C44" s="50"/>
      <c r="D44" s="51"/>
      <c r="E44" s="52">
        <f t="shared" si="3"/>
        <v>0</v>
      </c>
      <c r="F44" s="17"/>
    </row>
    <row r="45">
      <c r="A45" s="18"/>
      <c r="B45" s="13" t="s">
        <v>3</v>
      </c>
      <c r="C45" s="50"/>
      <c r="D45" s="51"/>
      <c r="E45" s="52">
        <f t="shared" si="3"/>
        <v>0</v>
      </c>
      <c r="F45" s="53"/>
    </row>
    <row r="46">
      <c r="A46" s="18"/>
      <c r="B46" s="13" t="s">
        <v>3</v>
      </c>
      <c r="C46" s="50"/>
      <c r="D46" s="51"/>
      <c r="E46" s="52">
        <f t="shared" si="3"/>
        <v>0</v>
      </c>
      <c r="F46" s="53"/>
    </row>
    <row r="47">
      <c r="A47" s="18"/>
      <c r="B47" s="13" t="s">
        <v>3</v>
      </c>
      <c r="C47" s="50"/>
      <c r="D47" s="51"/>
      <c r="E47" s="52">
        <f t="shared" si="3"/>
        <v>0</v>
      </c>
      <c r="F47" s="53"/>
    </row>
    <row r="48">
      <c r="A48" s="18"/>
      <c r="B48" s="13" t="s">
        <v>3</v>
      </c>
      <c r="C48" s="50"/>
      <c r="D48" s="51"/>
      <c r="E48" s="52">
        <f t="shared" si="3"/>
        <v>0</v>
      </c>
      <c r="F48" s="53"/>
    </row>
    <row r="49">
      <c r="A49" s="18"/>
      <c r="B49" s="37" t="s">
        <v>3</v>
      </c>
      <c r="C49" s="54"/>
      <c r="D49" s="55"/>
      <c r="E49" s="56">
        <f t="shared" si="3"/>
        <v>0</v>
      </c>
      <c r="F49" s="57"/>
    </row>
    <row r="50">
      <c r="A50" s="18"/>
      <c r="B50" s="37" t="s">
        <v>3</v>
      </c>
      <c r="C50" s="54"/>
      <c r="D50" s="55"/>
      <c r="E50" s="56">
        <f t="shared" si="3"/>
        <v>0</v>
      </c>
      <c r="F50" s="57"/>
    </row>
    <row r="51">
      <c r="A51" s="18"/>
      <c r="B51" s="13" t="s">
        <v>3</v>
      </c>
      <c r="C51" s="50"/>
      <c r="D51" s="51"/>
      <c r="E51" s="52">
        <f t="shared" si="3"/>
        <v>0</v>
      </c>
      <c r="F51" s="53"/>
    </row>
    <row r="52">
      <c r="A52" s="18"/>
      <c r="B52" s="13" t="s">
        <v>3</v>
      </c>
      <c r="C52" s="50"/>
      <c r="D52" s="51"/>
      <c r="E52" s="52">
        <f t="shared" si="3"/>
        <v>0</v>
      </c>
      <c r="F52" s="53"/>
    </row>
    <row r="53">
      <c r="A53" s="18"/>
      <c r="B53" s="13" t="s">
        <v>3</v>
      </c>
      <c r="C53" s="50"/>
      <c r="D53" s="51"/>
      <c r="E53" s="52">
        <f t="shared" si="3"/>
        <v>0</v>
      </c>
      <c r="F53" s="58"/>
    </row>
    <row r="54">
      <c r="A54" s="33" t="s">
        <v>43</v>
      </c>
      <c r="B54" s="34"/>
      <c r="C54" s="59">
        <f>SUM(C45:C53)</f>
        <v>0</v>
      </c>
      <c r="D54" s="60">
        <f>SUM(D44:D53)</f>
        <v>0</v>
      </c>
      <c r="E54" s="61">
        <f t="shared" si="3"/>
        <v>0</v>
      </c>
      <c r="F54" s="31"/>
    </row>
    <row r="55">
      <c r="A55" s="12" t="s">
        <v>44</v>
      </c>
      <c r="B55" s="62" t="s">
        <v>45</v>
      </c>
      <c r="C55" s="14"/>
      <c r="D55" s="15"/>
      <c r="E55" s="16">
        <f t="shared" si="3"/>
        <v>0</v>
      </c>
      <c r="F55" s="63"/>
    </row>
    <row r="56">
      <c r="A56" s="18"/>
      <c r="B56" s="13" t="s">
        <v>46</v>
      </c>
      <c r="C56" s="22"/>
      <c r="D56" s="15"/>
      <c r="E56" s="16">
        <f t="shared" si="3"/>
        <v>0</v>
      </c>
      <c r="F56" s="63"/>
    </row>
    <row r="57">
      <c r="A57" s="18"/>
      <c r="B57" s="13" t="s">
        <v>47</v>
      </c>
      <c r="C57" s="22"/>
      <c r="D57" s="15"/>
      <c r="E57" s="16">
        <f t="shared" si="3"/>
        <v>0</v>
      </c>
      <c r="F57" s="63"/>
    </row>
    <row r="58">
      <c r="A58" s="18"/>
      <c r="B58" s="13" t="s">
        <v>48</v>
      </c>
      <c r="C58" s="22"/>
      <c r="D58" s="15"/>
      <c r="E58" s="16">
        <f t="shared" si="3"/>
        <v>0</v>
      </c>
      <c r="F58" s="63"/>
    </row>
    <row r="59">
      <c r="A59" s="18"/>
      <c r="B59" s="13" t="s">
        <v>49</v>
      </c>
      <c r="C59" s="22"/>
      <c r="D59" s="15"/>
      <c r="E59" s="16">
        <f t="shared" si="3"/>
        <v>0</v>
      </c>
      <c r="F59" s="63"/>
    </row>
    <row r="60">
      <c r="A60" s="47" t="s">
        <v>35</v>
      </c>
      <c r="B60" s="64" t="s">
        <v>50</v>
      </c>
      <c r="C60" s="38"/>
      <c r="D60" s="39"/>
      <c r="E60" s="40">
        <f t="shared" si="3"/>
        <v>0</v>
      </c>
      <c r="F60" s="65"/>
    </row>
    <row r="61">
      <c r="A61" s="18"/>
      <c r="B61" s="37" t="s">
        <v>51</v>
      </c>
      <c r="C61" s="66"/>
      <c r="D61" s="67">
        <v>200.0</v>
      </c>
      <c r="E61" s="40">
        <f t="shared" si="3"/>
        <v>200</v>
      </c>
      <c r="F61" s="68" t="s">
        <v>52</v>
      </c>
    </row>
    <row r="62">
      <c r="A62" s="18"/>
      <c r="B62" s="37" t="s">
        <v>53</v>
      </c>
      <c r="C62" s="66"/>
      <c r="D62" s="69">
        <v>0.0</v>
      </c>
      <c r="E62" s="40">
        <f t="shared" si="3"/>
        <v>0</v>
      </c>
      <c r="F62" s="70" t="s">
        <v>54</v>
      </c>
    </row>
    <row r="63">
      <c r="A63" s="18"/>
      <c r="B63" s="37" t="s">
        <v>55</v>
      </c>
      <c r="C63" s="66"/>
      <c r="D63" s="69">
        <v>0.0</v>
      </c>
      <c r="E63" s="40">
        <f t="shared" si="3"/>
        <v>0</v>
      </c>
      <c r="F63" s="70" t="s">
        <v>54</v>
      </c>
    </row>
    <row r="64">
      <c r="A64" s="18"/>
      <c r="B64" s="37" t="s">
        <v>56</v>
      </c>
      <c r="C64" s="66"/>
      <c r="D64" s="69">
        <v>0.0</v>
      </c>
      <c r="E64" s="40">
        <f t="shared" si="3"/>
        <v>0</v>
      </c>
      <c r="F64" s="70" t="s">
        <v>54</v>
      </c>
    </row>
    <row r="65">
      <c r="A65" s="18"/>
      <c r="B65" s="37" t="s">
        <v>57</v>
      </c>
      <c r="C65" s="66"/>
      <c r="D65" s="69">
        <v>0.0</v>
      </c>
      <c r="E65" s="40">
        <f t="shared" si="3"/>
        <v>0</v>
      </c>
      <c r="F65" s="70" t="s">
        <v>54</v>
      </c>
    </row>
    <row r="66">
      <c r="A66" s="33" t="s">
        <v>58</v>
      </c>
      <c r="B66" s="34"/>
      <c r="C66" s="28">
        <f>SUM(C55:C60)</f>
        <v>0</v>
      </c>
      <c r="D66" s="29">
        <f>SUM(D55:D65)</f>
        <v>200</v>
      </c>
      <c r="E66" s="30">
        <f t="shared" si="3"/>
        <v>200</v>
      </c>
      <c r="F66" s="71"/>
    </row>
    <row r="67">
      <c r="A67" s="12" t="s">
        <v>59</v>
      </c>
      <c r="B67" s="13" t="s">
        <v>60</v>
      </c>
      <c r="C67" s="14"/>
      <c r="D67" s="15"/>
      <c r="E67" s="72">
        <f t="shared" si="3"/>
        <v>0</v>
      </c>
      <c r="F67" s="63"/>
    </row>
    <row r="68">
      <c r="A68" s="18"/>
      <c r="B68" s="13" t="s">
        <v>60</v>
      </c>
      <c r="C68" s="22"/>
      <c r="D68" s="21"/>
      <c r="E68" s="72">
        <f t="shared" si="3"/>
        <v>0</v>
      </c>
      <c r="F68" s="63"/>
    </row>
    <row r="69">
      <c r="A69" s="18"/>
      <c r="B69" s="13" t="s">
        <v>60</v>
      </c>
      <c r="C69" s="22"/>
      <c r="D69" s="21"/>
      <c r="E69" s="72">
        <f t="shared" si="3"/>
        <v>0</v>
      </c>
      <c r="F69" s="63"/>
    </row>
    <row r="70">
      <c r="A70" s="18"/>
      <c r="B70" s="13" t="s">
        <v>60</v>
      </c>
      <c r="C70" s="22"/>
      <c r="D70" s="21"/>
      <c r="E70" s="72">
        <f t="shared" si="3"/>
        <v>0</v>
      </c>
      <c r="F70" s="63"/>
    </row>
    <row r="71">
      <c r="A71" s="18"/>
      <c r="B71" s="13" t="s">
        <v>60</v>
      </c>
      <c r="C71" s="22"/>
      <c r="D71" s="21"/>
      <c r="E71" s="72">
        <f t="shared" si="3"/>
        <v>0</v>
      </c>
      <c r="F71" s="63"/>
    </row>
    <row r="72">
      <c r="A72" s="18"/>
      <c r="B72" s="13" t="s">
        <v>60</v>
      </c>
      <c r="C72" s="22"/>
      <c r="D72" s="21"/>
      <c r="E72" s="72">
        <f t="shared" si="3"/>
        <v>0</v>
      </c>
      <c r="F72" s="63"/>
    </row>
    <row r="73">
      <c r="A73" s="18"/>
      <c r="B73" s="13" t="s">
        <v>60</v>
      </c>
      <c r="C73" s="22"/>
      <c r="D73" s="21"/>
      <c r="E73" s="72">
        <f t="shared" si="3"/>
        <v>0</v>
      </c>
      <c r="F73" s="63"/>
    </row>
    <row r="74">
      <c r="A74" s="18"/>
      <c r="B74" s="13" t="s">
        <v>60</v>
      </c>
      <c r="C74" s="22"/>
      <c r="D74" s="21"/>
      <c r="E74" s="72">
        <f t="shared" si="3"/>
        <v>0</v>
      </c>
      <c r="F74" s="63"/>
    </row>
    <row r="75">
      <c r="A75" s="18"/>
      <c r="B75" s="13" t="s">
        <v>60</v>
      </c>
      <c r="C75" s="22"/>
      <c r="D75" s="21"/>
      <c r="E75" s="72">
        <f t="shared" si="3"/>
        <v>0</v>
      </c>
      <c r="F75" s="63"/>
    </row>
    <row r="76">
      <c r="A76" s="18"/>
      <c r="B76" s="13" t="s">
        <v>60</v>
      </c>
      <c r="C76" s="22"/>
      <c r="D76" s="21"/>
      <c r="E76" s="72">
        <f t="shared" si="3"/>
        <v>0</v>
      </c>
      <c r="F76" s="17"/>
    </row>
    <row r="77">
      <c r="A77" s="18"/>
      <c r="B77" s="13" t="s">
        <v>60</v>
      </c>
      <c r="C77" s="22"/>
      <c r="D77" s="21"/>
      <c r="E77" s="72">
        <f t="shared" si="3"/>
        <v>0</v>
      </c>
      <c r="F77" s="63"/>
    </row>
    <row r="78">
      <c r="A78" s="18"/>
      <c r="B78" s="13" t="s">
        <v>60</v>
      </c>
      <c r="C78" s="22"/>
      <c r="D78" s="21"/>
      <c r="E78" s="72">
        <f t="shared" si="3"/>
        <v>0</v>
      </c>
      <c r="F78" s="63"/>
    </row>
    <row r="79">
      <c r="A79" s="18"/>
      <c r="B79" s="13" t="s">
        <v>60</v>
      </c>
      <c r="C79" s="22"/>
      <c r="D79" s="21"/>
      <c r="E79" s="72">
        <f t="shared" si="3"/>
        <v>0</v>
      </c>
      <c r="F79" s="63"/>
    </row>
    <row r="80">
      <c r="A80" s="18"/>
      <c r="B80" s="13" t="s">
        <v>60</v>
      </c>
      <c r="C80" s="22"/>
      <c r="D80" s="21"/>
      <c r="E80" s="72">
        <f t="shared" si="3"/>
        <v>0</v>
      </c>
      <c r="F80" s="63"/>
    </row>
    <row r="81">
      <c r="A81" s="18"/>
      <c r="B81" s="13" t="s">
        <v>60</v>
      </c>
      <c r="C81" s="22"/>
      <c r="D81" s="21"/>
      <c r="E81" s="72">
        <f t="shared" si="3"/>
        <v>0</v>
      </c>
      <c r="F81" s="63"/>
    </row>
    <row r="82">
      <c r="A82" s="18"/>
      <c r="B82" s="13" t="s">
        <v>60</v>
      </c>
      <c r="C82" s="22"/>
      <c r="D82" s="21"/>
      <c r="E82" s="72">
        <f t="shared" si="3"/>
        <v>0</v>
      </c>
      <c r="F82" s="17"/>
    </row>
    <row r="83">
      <c r="A83" s="33" t="s">
        <v>61</v>
      </c>
      <c r="B83" s="34"/>
      <c r="C83" s="28">
        <f t="shared" ref="C83:D83" si="8">SUM(C67:C82)</f>
        <v>0</v>
      </c>
      <c r="D83" s="29">
        <f t="shared" si="8"/>
        <v>0</v>
      </c>
      <c r="E83" s="30">
        <f t="shared" si="3"/>
        <v>0</v>
      </c>
      <c r="F83" s="31"/>
    </row>
    <row r="84">
      <c r="A84" s="12" t="s">
        <v>62</v>
      </c>
      <c r="B84" s="62" t="s">
        <v>63</v>
      </c>
      <c r="C84" s="14"/>
      <c r="D84" s="15"/>
      <c r="E84" s="72">
        <f t="shared" si="3"/>
        <v>0</v>
      </c>
      <c r="F84" s="17"/>
    </row>
    <row r="85">
      <c r="A85" s="18"/>
      <c r="B85" s="62" t="s">
        <v>63</v>
      </c>
      <c r="C85" s="22"/>
      <c r="D85" s="21"/>
      <c r="E85" s="72">
        <f t="shared" si="3"/>
        <v>0</v>
      </c>
      <c r="F85" s="17"/>
    </row>
    <row r="86">
      <c r="A86" s="18"/>
      <c r="B86" s="62" t="s">
        <v>63</v>
      </c>
      <c r="C86" s="22"/>
      <c r="D86" s="21"/>
      <c r="E86" s="72">
        <f t="shared" si="3"/>
        <v>0</v>
      </c>
      <c r="F86" s="17"/>
    </row>
    <row r="87">
      <c r="A87" s="18"/>
      <c r="B87" s="62" t="s">
        <v>63</v>
      </c>
      <c r="C87" s="22"/>
      <c r="D87" s="21"/>
      <c r="E87" s="72">
        <f t="shared" si="3"/>
        <v>0</v>
      </c>
      <c r="F87" s="17"/>
    </row>
    <row r="88">
      <c r="A88" s="33" t="s">
        <v>64</v>
      </c>
      <c r="B88" s="34"/>
      <c r="C88" s="28">
        <f t="shared" ref="C88:D88" si="9">SUM(C84:C87)</f>
        <v>0</v>
      </c>
      <c r="D88" s="29">
        <f t="shared" si="9"/>
        <v>0</v>
      </c>
      <c r="E88" s="30">
        <f t="shared" si="3"/>
        <v>0</v>
      </c>
      <c r="F88" s="31"/>
    </row>
    <row r="89">
      <c r="A89" s="12" t="s">
        <v>65</v>
      </c>
      <c r="B89" s="23" t="s">
        <v>66</v>
      </c>
      <c r="C89" s="14"/>
      <c r="D89" s="15"/>
      <c r="E89" s="16">
        <f t="shared" si="3"/>
        <v>0</v>
      </c>
      <c r="F89" s="73"/>
    </row>
    <row r="90">
      <c r="A90" s="24"/>
      <c r="B90" s="23" t="s">
        <v>67</v>
      </c>
      <c r="C90" s="22"/>
      <c r="D90" s="15"/>
      <c r="E90" s="16">
        <f t="shared" si="3"/>
        <v>0</v>
      </c>
      <c r="F90" s="73"/>
    </row>
    <row r="91">
      <c r="A91" s="24"/>
      <c r="B91" s="23" t="s">
        <v>68</v>
      </c>
      <c r="C91" s="22"/>
      <c r="D91" s="15"/>
      <c r="E91" s="16">
        <f t="shared" si="3"/>
        <v>0</v>
      </c>
      <c r="F91" s="73"/>
    </row>
    <row r="92">
      <c r="A92" s="24"/>
      <c r="B92" s="23" t="s">
        <v>69</v>
      </c>
      <c r="C92" s="22"/>
      <c r="D92" s="15"/>
      <c r="E92" s="16">
        <f t="shared" si="3"/>
        <v>0</v>
      </c>
      <c r="F92" s="73"/>
    </row>
    <row r="93">
      <c r="A93" s="24"/>
      <c r="B93" s="23" t="s">
        <v>70</v>
      </c>
      <c r="C93" s="22"/>
      <c r="D93" s="15"/>
      <c r="E93" s="16">
        <f t="shared" si="3"/>
        <v>0</v>
      </c>
      <c r="F93" s="73"/>
    </row>
    <row r="94">
      <c r="A94" s="47" t="s">
        <v>35</v>
      </c>
      <c r="B94" s="23" t="s">
        <v>71</v>
      </c>
      <c r="C94" s="22"/>
      <c r="D94" s="15"/>
      <c r="E94" s="16">
        <f t="shared" si="3"/>
        <v>0</v>
      </c>
      <c r="F94" s="73"/>
    </row>
    <row r="95">
      <c r="A95" s="24"/>
      <c r="B95" s="23" t="s">
        <v>72</v>
      </c>
      <c r="C95" s="22"/>
      <c r="D95" s="15"/>
      <c r="E95" s="16">
        <f t="shared" si="3"/>
        <v>0</v>
      </c>
      <c r="F95" s="73"/>
    </row>
    <row r="96">
      <c r="A96" s="24"/>
      <c r="B96" s="23" t="s">
        <v>73</v>
      </c>
      <c r="C96" s="22"/>
      <c r="D96" s="15"/>
      <c r="E96" s="16">
        <f t="shared" si="3"/>
        <v>0</v>
      </c>
      <c r="F96" s="73"/>
    </row>
    <row r="97">
      <c r="A97" s="24"/>
      <c r="B97" s="23" t="s">
        <v>74</v>
      </c>
      <c r="C97" s="22"/>
      <c r="D97" s="15"/>
      <c r="E97" s="16">
        <f t="shared" si="3"/>
        <v>0</v>
      </c>
      <c r="F97" s="73"/>
    </row>
    <row r="98">
      <c r="A98" s="24"/>
      <c r="B98" s="23" t="s">
        <v>75</v>
      </c>
      <c r="C98" s="22"/>
      <c r="D98" s="15"/>
      <c r="E98" s="16">
        <f t="shared" si="3"/>
        <v>0</v>
      </c>
      <c r="F98" s="73"/>
    </row>
    <row r="99">
      <c r="A99" s="24"/>
      <c r="B99" s="23" t="s">
        <v>76</v>
      </c>
      <c r="C99" s="22"/>
      <c r="D99" s="15"/>
      <c r="E99" s="16">
        <f t="shared" si="3"/>
        <v>0</v>
      </c>
      <c r="F99" s="73"/>
    </row>
    <row r="100">
      <c r="A100" s="74" t="s">
        <v>77</v>
      </c>
      <c r="B100" s="75"/>
      <c r="C100" s="28">
        <f t="shared" ref="C100:D100" si="10">SUM(C89:C99)</f>
        <v>0</v>
      </c>
      <c r="D100" s="29">
        <f t="shared" si="10"/>
        <v>0</v>
      </c>
      <c r="E100" s="30">
        <f t="shared" si="3"/>
        <v>0</v>
      </c>
      <c r="F100" s="76"/>
    </row>
    <row r="101">
      <c r="A101" s="12" t="s">
        <v>78</v>
      </c>
      <c r="B101" s="13" t="s">
        <v>79</v>
      </c>
      <c r="C101" s="14"/>
      <c r="D101" s="15"/>
      <c r="E101" s="16">
        <f t="shared" si="3"/>
        <v>0</v>
      </c>
      <c r="F101" s="17"/>
    </row>
    <row r="102">
      <c r="A102" s="18"/>
      <c r="B102" s="13" t="s">
        <v>80</v>
      </c>
      <c r="C102" s="22"/>
      <c r="D102" s="15"/>
      <c r="E102" s="16">
        <f t="shared" si="3"/>
        <v>0</v>
      </c>
      <c r="F102" s="17"/>
    </row>
    <row r="103">
      <c r="A103" s="18"/>
      <c r="B103" s="13" t="s">
        <v>81</v>
      </c>
      <c r="C103" s="22"/>
      <c r="D103" s="15"/>
      <c r="E103" s="16">
        <f t="shared" si="3"/>
        <v>0</v>
      </c>
      <c r="F103" s="17"/>
    </row>
    <row r="104">
      <c r="A104" s="18"/>
      <c r="B104" s="13" t="s">
        <v>82</v>
      </c>
      <c r="C104" s="22"/>
      <c r="D104" s="15"/>
      <c r="E104" s="16">
        <f t="shared" si="3"/>
        <v>0</v>
      </c>
      <c r="F104" s="17"/>
    </row>
    <row r="105">
      <c r="A105" s="77" t="s">
        <v>83</v>
      </c>
      <c r="B105" s="78"/>
      <c r="C105" s="79">
        <f t="shared" ref="C105:D105" si="11">SUM(C101:C104)</f>
        <v>0</v>
      </c>
      <c r="D105" s="80">
        <f t="shared" si="11"/>
        <v>0</v>
      </c>
      <c r="E105" s="81">
        <f t="shared" si="3"/>
        <v>0</v>
      </c>
      <c r="F105" s="82"/>
    </row>
    <row r="106">
      <c r="A106" s="83" t="s">
        <v>84</v>
      </c>
      <c r="B106" s="84"/>
      <c r="C106" s="85">
        <f>SUM(C105,C100,C88,C83,C66,C54,C43,C33,C29,C25,C9)</f>
        <v>1750</v>
      </c>
      <c r="D106" s="86">
        <f>D88+D83+D66+D54+D43+D33+D9</f>
        <v>1950</v>
      </c>
      <c r="E106" s="87">
        <f t="shared" si="3"/>
        <v>200</v>
      </c>
      <c r="F106" s="88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4.0"/>
    <col customWidth="1" min="6" max="6" width="25.5"/>
  </cols>
  <sheetData>
    <row r="1">
      <c r="A1" s="95" t="s">
        <v>2</v>
      </c>
      <c r="B1" s="286" t="s">
        <v>3</v>
      </c>
      <c r="C1" s="287" t="s">
        <v>100</v>
      </c>
      <c r="D1" s="288" t="s">
        <v>5</v>
      </c>
      <c r="E1" s="309" t="s">
        <v>6</v>
      </c>
      <c r="F1" s="286" t="s">
        <v>7</v>
      </c>
    </row>
    <row r="2">
      <c r="A2" s="290" t="s">
        <v>18</v>
      </c>
      <c r="B2" s="13" t="s">
        <v>3</v>
      </c>
      <c r="C2" s="14"/>
      <c r="D2" s="15"/>
      <c r="E2" s="311"/>
      <c r="F2" s="318"/>
    </row>
    <row r="3">
      <c r="A3" s="292"/>
      <c r="B3" s="13" t="s">
        <v>3</v>
      </c>
      <c r="C3" s="14"/>
      <c r="D3" s="15"/>
      <c r="E3" s="311"/>
      <c r="F3" s="318"/>
    </row>
    <row r="4">
      <c r="A4" s="292"/>
      <c r="B4" s="13" t="s">
        <v>3</v>
      </c>
      <c r="C4" s="14"/>
      <c r="D4" s="15"/>
      <c r="E4" s="311"/>
      <c r="F4" s="318"/>
    </row>
    <row r="5">
      <c r="A5" s="292"/>
      <c r="B5" s="13" t="s">
        <v>3</v>
      </c>
      <c r="C5" s="14"/>
      <c r="D5" s="15"/>
      <c r="E5" s="311"/>
      <c r="F5" s="318"/>
    </row>
    <row r="6">
      <c r="A6" s="292"/>
      <c r="B6" s="13" t="s">
        <v>3</v>
      </c>
      <c r="C6" s="14"/>
      <c r="D6" s="15"/>
      <c r="E6" s="311"/>
      <c r="F6" s="318"/>
    </row>
    <row r="7">
      <c r="A7" s="292"/>
      <c r="B7" s="13" t="s">
        <v>3</v>
      </c>
      <c r="C7" s="14"/>
      <c r="D7" s="15"/>
      <c r="E7" s="311"/>
      <c r="F7" s="318"/>
    </row>
    <row r="8">
      <c r="A8" s="292"/>
      <c r="B8" s="13" t="s">
        <v>3</v>
      </c>
      <c r="C8" s="14"/>
      <c r="D8" s="15"/>
      <c r="E8" s="311"/>
      <c r="F8" s="318"/>
    </row>
    <row r="9">
      <c r="A9" s="292"/>
      <c r="B9" s="13" t="s">
        <v>3</v>
      </c>
      <c r="C9" s="14"/>
      <c r="D9" s="15"/>
      <c r="E9" s="311"/>
      <c r="F9" s="318"/>
    </row>
    <row r="10">
      <c r="A10" s="292"/>
      <c r="B10" s="13" t="s">
        <v>3</v>
      </c>
      <c r="C10" s="14"/>
      <c r="D10" s="15"/>
      <c r="E10" s="311"/>
      <c r="F10" s="318"/>
    </row>
    <row r="11">
      <c r="A11" s="292"/>
      <c r="B11" s="13" t="s">
        <v>3</v>
      </c>
      <c r="C11" s="14"/>
      <c r="D11" s="15"/>
      <c r="E11" s="311"/>
      <c r="F11" s="318"/>
    </row>
    <row r="12">
      <c r="A12" s="292"/>
      <c r="B12" s="13" t="s">
        <v>3</v>
      </c>
      <c r="C12" s="14"/>
      <c r="D12" s="15"/>
      <c r="E12" s="311"/>
      <c r="F12" s="318"/>
    </row>
    <row r="13">
      <c r="A13" s="292"/>
      <c r="B13" s="13" t="s">
        <v>3</v>
      </c>
      <c r="C13" s="14"/>
      <c r="D13" s="15"/>
      <c r="E13" s="311"/>
      <c r="F13" s="318"/>
    </row>
    <row r="14">
      <c r="A14" s="292"/>
      <c r="B14" s="13" t="s">
        <v>3</v>
      </c>
      <c r="C14" s="14"/>
      <c r="D14" s="15"/>
      <c r="E14" s="311"/>
      <c r="F14" s="318"/>
    </row>
    <row r="15">
      <c r="A15" s="292"/>
      <c r="B15" s="13" t="s">
        <v>3</v>
      </c>
      <c r="C15" s="14"/>
      <c r="D15" s="15"/>
      <c r="E15" s="311"/>
      <c r="F15" s="318"/>
    </row>
    <row r="16">
      <c r="A16" s="292"/>
      <c r="B16" s="13" t="s">
        <v>3</v>
      </c>
      <c r="C16" s="14"/>
      <c r="D16" s="15"/>
      <c r="E16" s="311"/>
      <c r="F16" s="318"/>
    </row>
    <row r="17">
      <c r="A17" s="319" t="s">
        <v>19</v>
      </c>
      <c r="B17" s="78"/>
      <c r="C17" s="79">
        <f t="shared" ref="C17:D17" si="1">SUM(C2:C16)</f>
        <v>0</v>
      </c>
      <c r="D17" s="320">
        <f t="shared" si="1"/>
        <v>0</v>
      </c>
      <c r="E17" s="321">
        <f>D17-C17</f>
        <v>0</v>
      </c>
      <c r="F17" s="322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3.5"/>
    <col customWidth="1" min="6" max="6" width="28.13"/>
  </cols>
  <sheetData>
    <row r="1">
      <c r="A1" s="95" t="s">
        <v>2</v>
      </c>
      <c r="B1" s="286" t="s">
        <v>3</v>
      </c>
      <c r="C1" s="323" t="s">
        <v>4</v>
      </c>
      <c r="D1" s="288" t="s">
        <v>5</v>
      </c>
      <c r="E1" s="309" t="s">
        <v>6</v>
      </c>
      <c r="F1" s="286" t="s">
        <v>7</v>
      </c>
    </row>
    <row r="2">
      <c r="A2" s="290" t="s">
        <v>25</v>
      </c>
      <c r="B2" s="13" t="s">
        <v>26</v>
      </c>
      <c r="C2" s="14"/>
      <c r="D2" s="15"/>
      <c r="E2" s="311"/>
      <c r="F2" s="313"/>
    </row>
    <row r="3">
      <c r="A3" s="292"/>
      <c r="B3" s="13" t="s">
        <v>27</v>
      </c>
      <c r="C3" s="14"/>
      <c r="D3" s="15"/>
      <c r="E3" s="311"/>
      <c r="F3" s="313"/>
    </row>
    <row r="4">
      <c r="A4" s="292"/>
      <c r="B4" s="13" t="s">
        <v>28</v>
      </c>
      <c r="C4" s="14"/>
      <c r="D4" s="15"/>
      <c r="E4" s="311"/>
      <c r="F4" s="313"/>
    </row>
    <row r="5">
      <c r="A5" s="294" t="s">
        <v>29</v>
      </c>
      <c r="B5" s="34"/>
      <c r="C5" s="28">
        <f t="shared" ref="C5:D5" si="1">SUM(C2:C4)</f>
        <v>0</v>
      </c>
      <c r="D5" s="324">
        <f t="shared" si="1"/>
        <v>0</v>
      </c>
      <c r="E5" s="325">
        <f>D5-C5</f>
        <v>0</v>
      </c>
      <c r="F5" s="317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88"/>
    <col customWidth="1" min="2" max="2" width="23.63"/>
    <col customWidth="1" min="4" max="4" width="13.25"/>
    <col customWidth="1" min="6" max="6" width="26.0"/>
  </cols>
  <sheetData>
    <row r="1">
      <c r="A1" s="300" t="s">
        <v>2</v>
      </c>
      <c r="B1" s="301" t="s">
        <v>3</v>
      </c>
      <c r="C1" s="302" t="s">
        <v>4</v>
      </c>
      <c r="D1" s="303" t="s">
        <v>5</v>
      </c>
      <c r="E1" s="304" t="s">
        <v>6</v>
      </c>
      <c r="F1" s="305" t="s">
        <v>7</v>
      </c>
    </row>
    <row r="2">
      <c r="A2" s="12" t="s">
        <v>78</v>
      </c>
      <c r="B2" s="13" t="s">
        <v>79</v>
      </c>
      <c r="C2" s="14"/>
      <c r="D2" s="15"/>
      <c r="E2" s="306">
        <f t="shared" ref="E2:E6" si="1">D2-C2</f>
        <v>0</v>
      </c>
      <c r="F2" s="17"/>
    </row>
    <row r="3">
      <c r="A3" s="18"/>
      <c r="B3" s="13" t="s">
        <v>80</v>
      </c>
      <c r="C3" s="14"/>
      <c r="D3" s="15"/>
      <c r="E3" s="306">
        <f t="shared" si="1"/>
        <v>0</v>
      </c>
      <c r="F3" s="17"/>
    </row>
    <row r="4">
      <c r="A4" s="18"/>
      <c r="B4" s="13" t="s">
        <v>81</v>
      </c>
      <c r="C4" s="14"/>
      <c r="D4" s="15"/>
      <c r="E4" s="306">
        <f t="shared" si="1"/>
        <v>0</v>
      </c>
      <c r="F4" s="17"/>
    </row>
    <row r="5">
      <c r="A5" s="18"/>
      <c r="B5" s="13" t="s">
        <v>82</v>
      </c>
      <c r="C5" s="14"/>
      <c r="D5" s="15"/>
      <c r="E5" s="306">
        <f t="shared" si="1"/>
        <v>0</v>
      </c>
      <c r="F5" s="17"/>
    </row>
    <row r="6">
      <c r="A6" s="326" t="s">
        <v>83</v>
      </c>
      <c r="B6" s="27"/>
      <c r="C6" s="28">
        <f t="shared" ref="C6:D6" si="2">SUM(C2:C5)</f>
        <v>0</v>
      </c>
      <c r="D6" s="29">
        <f t="shared" si="2"/>
        <v>0</v>
      </c>
      <c r="E6" s="30">
        <f t="shared" si="1"/>
        <v>0</v>
      </c>
      <c r="F6" s="31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4.63"/>
    <col customWidth="1" min="6" max="6" width="37.63"/>
  </cols>
  <sheetData>
    <row r="1">
      <c r="A1" s="95" t="s">
        <v>2</v>
      </c>
      <c r="B1" s="286" t="s">
        <v>3</v>
      </c>
      <c r="C1" s="323" t="s">
        <v>4</v>
      </c>
      <c r="D1" s="288" t="s">
        <v>5</v>
      </c>
      <c r="E1" s="309" t="s">
        <v>6</v>
      </c>
      <c r="F1" s="286" t="s">
        <v>7</v>
      </c>
    </row>
    <row r="2">
      <c r="A2" s="290" t="s">
        <v>20</v>
      </c>
      <c r="B2" s="13" t="s">
        <v>21</v>
      </c>
      <c r="C2" s="14"/>
      <c r="D2" s="15"/>
      <c r="E2" s="311"/>
      <c r="F2" s="313"/>
    </row>
    <row r="3">
      <c r="A3" s="292"/>
      <c r="B3" s="13" t="s">
        <v>22</v>
      </c>
      <c r="C3" s="14"/>
      <c r="D3" s="15"/>
      <c r="E3" s="311"/>
      <c r="F3" s="327"/>
    </row>
    <row r="4">
      <c r="A4" s="328" t="s">
        <v>23</v>
      </c>
      <c r="B4" s="13"/>
      <c r="C4" s="14">
        <f>SUM(C2:C3)</f>
        <v>0</v>
      </c>
      <c r="D4" s="15"/>
      <c r="E4" s="311"/>
      <c r="F4" s="313"/>
    </row>
    <row r="5">
      <c r="A5" s="294" t="s">
        <v>24</v>
      </c>
      <c r="B5" s="34"/>
      <c r="C5" s="28">
        <f t="shared" ref="C5:D5" si="1">SUM(C2:C4)</f>
        <v>0</v>
      </c>
      <c r="D5" s="324">
        <f t="shared" si="1"/>
        <v>0</v>
      </c>
      <c r="E5" s="325">
        <f>D5-C5</f>
        <v>0</v>
      </c>
      <c r="F5" s="31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30.63"/>
    <col customWidth="1" min="2" max="2" width="29.5"/>
    <col customWidth="1" min="5" max="5" width="14.5"/>
    <col customWidth="1" min="10" max="10" width="18.63"/>
    <col customWidth="1" min="11" max="11" width="35.5"/>
  </cols>
  <sheetData>
    <row r="1" ht="35.25" customHeight="1">
      <c r="A1" s="89" t="s">
        <v>85</v>
      </c>
      <c r="B1" s="90"/>
      <c r="C1" s="91"/>
      <c r="D1" s="92"/>
      <c r="E1" s="91"/>
      <c r="F1" s="92"/>
      <c r="G1" s="91"/>
      <c r="H1" s="92"/>
      <c r="I1" s="93"/>
      <c r="J1" s="93"/>
      <c r="K1" s="5" t="s">
        <v>1</v>
      </c>
    </row>
    <row r="2">
      <c r="A2" s="94" t="s">
        <v>2</v>
      </c>
      <c r="B2" s="95" t="s">
        <v>3</v>
      </c>
      <c r="C2" s="96" t="s">
        <v>4</v>
      </c>
      <c r="D2" s="97" t="s">
        <v>86</v>
      </c>
      <c r="E2" s="98" t="s">
        <v>5</v>
      </c>
      <c r="F2" s="99" t="s">
        <v>87</v>
      </c>
      <c r="G2" s="100" t="s">
        <v>6</v>
      </c>
      <c r="H2" s="101" t="s">
        <v>88</v>
      </c>
      <c r="I2" s="102" t="s">
        <v>89</v>
      </c>
      <c r="J2" s="103" t="s">
        <v>90</v>
      </c>
      <c r="K2" s="104" t="s">
        <v>7</v>
      </c>
    </row>
    <row r="3">
      <c r="A3" s="105" t="s">
        <v>8</v>
      </c>
      <c r="B3" s="106" t="s">
        <v>91</v>
      </c>
      <c r="C3" s="107"/>
      <c r="D3" s="108"/>
      <c r="E3" s="109"/>
      <c r="F3" s="110"/>
      <c r="G3" s="111">
        <f t="shared" ref="G3:H3" si="1">E3-C3</f>
        <v>0</v>
      </c>
      <c r="H3" s="112">
        <f t="shared" si="1"/>
        <v>0</v>
      </c>
      <c r="I3" s="113"/>
      <c r="J3" s="114"/>
      <c r="K3" s="115"/>
    </row>
    <row r="4">
      <c r="A4" s="116"/>
      <c r="B4" s="106" t="s">
        <v>92</v>
      </c>
      <c r="C4" s="107"/>
      <c r="D4" s="108"/>
      <c r="E4" s="109"/>
      <c r="F4" s="110"/>
      <c r="G4" s="111">
        <f t="shared" ref="G4:H4" si="2">E4-C4</f>
        <v>0</v>
      </c>
      <c r="H4" s="112">
        <f t="shared" si="2"/>
        <v>0</v>
      </c>
      <c r="I4" s="113"/>
      <c r="J4" s="114"/>
      <c r="K4" s="115"/>
    </row>
    <row r="5">
      <c r="A5" s="117"/>
      <c r="B5" s="118" t="s">
        <v>10</v>
      </c>
      <c r="C5" s="119"/>
      <c r="D5" s="120"/>
      <c r="E5" s="121">
        <v>1000.0</v>
      </c>
      <c r="F5" s="122"/>
      <c r="G5" s="111">
        <f t="shared" ref="G5:H5" si="3">E5-C5</f>
        <v>1000</v>
      </c>
      <c r="H5" s="112">
        <f t="shared" si="3"/>
        <v>0</v>
      </c>
      <c r="I5" s="123"/>
      <c r="J5" s="124"/>
      <c r="K5" s="125" t="s">
        <v>11</v>
      </c>
    </row>
    <row r="6">
      <c r="A6" s="117"/>
      <c r="B6" s="126" t="s">
        <v>93</v>
      </c>
      <c r="C6" s="119"/>
      <c r="D6" s="120"/>
      <c r="E6" s="121"/>
      <c r="F6" s="122"/>
      <c r="G6" s="111">
        <f t="shared" ref="G6:H6" si="4">E6-C6</f>
        <v>0</v>
      </c>
      <c r="H6" s="112">
        <f t="shared" si="4"/>
        <v>0</v>
      </c>
      <c r="I6" s="123"/>
      <c r="J6" s="124"/>
      <c r="K6" s="125"/>
    </row>
    <row r="7">
      <c r="A7" s="117"/>
      <c r="B7" s="118" t="s">
        <v>12</v>
      </c>
      <c r="C7" s="127">
        <v>1000.0</v>
      </c>
      <c r="D7" s="120"/>
      <c r="E7" s="128"/>
      <c r="F7" s="122"/>
      <c r="G7" s="111">
        <f t="shared" ref="G7:H7" si="5">E7-C7</f>
        <v>-1000</v>
      </c>
      <c r="H7" s="112">
        <f t="shared" si="5"/>
        <v>0</v>
      </c>
      <c r="I7" s="123"/>
      <c r="J7" s="124"/>
      <c r="K7" s="125" t="s">
        <v>13</v>
      </c>
    </row>
    <row r="8">
      <c r="A8" s="117"/>
      <c r="B8" s="118" t="s">
        <v>14</v>
      </c>
      <c r="C8" s="127"/>
      <c r="D8" s="120"/>
      <c r="E8" s="128"/>
      <c r="F8" s="122"/>
      <c r="G8" s="111">
        <f t="shared" ref="G8:H8" si="6">E8-C8</f>
        <v>0</v>
      </c>
      <c r="H8" s="112">
        <f t="shared" si="6"/>
        <v>0</v>
      </c>
      <c r="I8" s="123"/>
      <c r="J8" s="124"/>
      <c r="K8" s="125"/>
    </row>
    <row r="9">
      <c r="A9" s="117"/>
      <c r="B9" s="129" t="s">
        <v>15</v>
      </c>
      <c r="C9" s="127"/>
      <c r="D9" s="120"/>
      <c r="E9" s="128"/>
      <c r="F9" s="122"/>
      <c r="G9" s="111">
        <f t="shared" ref="G9:H9" si="7">E9-C9</f>
        <v>0</v>
      </c>
      <c r="H9" s="112">
        <f t="shared" si="7"/>
        <v>0</v>
      </c>
      <c r="I9" s="123"/>
      <c r="J9" s="124"/>
      <c r="K9" s="125"/>
    </row>
    <row r="10">
      <c r="A10" s="130"/>
      <c r="B10" s="129" t="s">
        <v>16</v>
      </c>
      <c r="C10" s="127"/>
      <c r="D10" s="120"/>
      <c r="E10" s="128"/>
      <c r="F10" s="122"/>
      <c r="G10" s="111">
        <f t="shared" ref="G10:H10" si="8">E10-C10</f>
        <v>0</v>
      </c>
      <c r="H10" s="112">
        <f t="shared" si="8"/>
        <v>0</v>
      </c>
      <c r="I10" s="131"/>
      <c r="J10" s="132"/>
      <c r="K10" s="133"/>
    </row>
    <row r="11">
      <c r="A11" s="134" t="s">
        <v>17</v>
      </c>
      <c r="B11" s="135"/>
      <c r="C11" s="136">
        <f t="shared" ref="C11:F11" si="9">SUM(C3:C10)</f>
        <v>1000</v>
      </c>
      <c r="D11" s="137">
        <f t="shared" si="9"/>
        <v>0</v>
      </c>
      <c r="E11" s="138">
        <f t="shared" si="9"/>
        <v>1000</v>
      </c>
      <c r="F11" s="139">
        <f t="shared" si="9"/>
        <v>0</v>
      </c>
      <c r="G11" s="140">
        <f t="shared" ref="G11:H11" si="10">E11-C11</f>
        <v>0</v>
      </c>
      <c r="H11" s="141">
        <f t="shared" si="10"/>
        <v>0</v>
      </c>
      <c r="I11" s="142"/>
      <c r="J11" s="143"/>
      <c r="K11" s="144"/>
    </row>
    <row r="12">
      <c r="A12" s="145" t="s">
        <v>18</v>
      </c>
      <c r="B12" s="106" t="s">
        <v>3</v>
      </c>
      <c r="C12" s="107"/>
      <c r="D12" s="108"/>
      <c r="E12" s="109"/>
      <c r="F12" s="110"/>
      <c r="G12" s="111">
        <f t="shared" ref="G12:H12" si="11">E12-C12</f>
        <v>0</v>
      </c>
      <c r="H12" s="112">
        <f t="shared" si="11"/>
        <v>0</v>
      </c>
      <c r="I12" s="113"/>
      <c r="J12" s="114"/>
      <c r="K12" s="146"/>
    </row>
    <row r="13">
      <c r="A13" s="117"/>
      <c r="B13" s="126" t="s">
        <v>3</v>
      </c>
      <c r="C13" s="127"/>
      <c r="D13" s="120"/>
      <c r="E13" s="128"/>
      <c r="F13" s="122"/>
      <c r="G13" s="111">
        <f t="shared" ref="G13:H13" si="12">E13-C13</f>
        <v>0</v>
      </c>
      <c r="H13" s="112">
        <f t="shared" si="12"/>
        <v>0</v>
      </c>
      <c r="I13" s="123"/>
      <c r="J13" s="124"/>
      <c r="K13" s="147"/>
    </row>
    <row r="14">
      <c r="A14" s="117"/>
      <c r="B14" s="126" t="s">
        <v>3</v>
      </c>
      <c r="C14" s="127"/>
      <c r="D14" s="120"/>
      <c r="E14" s="128"/>
      <c r="F14" s="122"/>
      <c r="G14" s="111">
        <f t="shared" ref="G14:H14" si="13">E14-C14</f>
        <v>0</v>
      </c>
      <c r="H14" s="112">
        <f t="shared" si="13"/>
        <v>0</v>
      </c>
      <c r="I14" s="123"/>
      <c r="J14" s="124"/>
      <c r="K14" s="147"/>
    </row>
    <row r="15">
      <c r="A15" s="117"/>
      <c r="B15" s="126" t="s">
        <v>3</v>
      </c>
      <c r="C15" s="127"/>
      <c r="D15" s="120"/>
      <c r="E15" s="128"/>
      <c r="F15" s="122"/>
      <c r="G15" s="111">
        <f t="shared" ref="G15:H15" si="14">E15-C15</f>
        <v>0</v>
      </c>
      <c r="H15" s="112">
        <f t="shared" si="14"/>
        <v>0</v>
      </c>
      <c r="I15" s="123"/>
      <c r="J15" s="124"/>
      <c r="K15" s="147"/>
    </row>
    <row r="16">
      <c r="A16" s="117"/>
      <c r="B16" s="126" t="s">
        <v>3</v>
      </c>
      <c r="C16" s="127"/>
      <c r="D16" s="120"/>
      <c r="E16" s="128"/>
      <c r="F16" s="122"/>
      <c r="G16" s="111">
        <f t="shared" ref="G16:H16" si="15">E16-C16</f>
        <v>0</v>
      </c>
      <c r="H16" s="112">
        <f t="shared" si="15"/>
        <v>0</v>
      </c>
      <c r="I16" s="123"/>
      <c r="J16" s="124"/>
      <c r="K16" s="147"/>
    </row>
    <row r="17">
      <c r="A17" s="117"/>
      <c r="B17" s="126" t="s">
        <v>3</v>
      </c>
      <c r="C17" s="127"/>
      <c r="D17" s="120"/>
      <c r="E17" s="128"/>
      <c r="F17" s="122"/>
      <c r="G17" s="111">
        <f t="shared" ref="G17:H17" si="16">E17-C17</f>
        <v>0</v>
      </c>
      <c r="H17" s="112">
        <f t="shared" si="16"/>
        <v>0</v>
      </c>
      <c r="I17" s="123"/>
      <c r="J17" s="124"/>
      <c r="K17" s="147"/>
    </row>
    <row r="18">
      <c r="A18" s="117"/>
      <c r="B18" s="126" t="s">
        <v>3</v>
      </c>
      <c r="C18" s="127"/>
      <c r="D18" s="120"/>
      <c r="E18" s="128"/>
      <c r="F18" s="122"/>
      <c r="G18" s="111">
        <f t="shared" ref="G18:H18" si="17">E18-C18</f>
        <v>0</v>
      </c>
      <c r="H18" s="112">
        <f t="shared" si="17"/>
        <v>0</v>
      </c>
      <c r="I18" s="123"/>
      <c r="J18" s="124"/>
      <c r="K18" s="147"/>
    </row>
    <row r="19">
      <c r="A19" s="117"/>
      <c r="B19" s="126" t="s">
        <v>3</v>
      </c>
      <c r="C19" s="127"/>
      <c r="D19" s="120"/>
      <c r="E19" s="128"/>
      <c r="F19" s="122"/>
      <c r="G19" s="111">
        <f t="shared" ref="G19:H19" si="18">E19-C19</f>
        <v>0</v>
      </c>
      <c r="H19" s="112">
        <f t="shared" si="18"/>
        <v>0</v>
      </c>
      <c r="I19" s="123"/>
      <c r="J19" s="124"/>
      <c r="K19" s="147"/>
    </row>
    <row r="20">
      <c r="A20" s="117"/>
      <c r="B20" s="126" t="s">
        <v>3</v>
      </c>
      <c r="C20" s="127"/>
      <c r="D20" s="120"/>
      <c r="E20" s="128"/>
      <c r="F20" s="122"/>
      <c r="G20" s="111">
        <f t="shared" ref="G20:H20" si="19">E20-C20</f>
        <v>0</v>
      </c>
      <c r="H20" s="112">
        <f t="shared" si="19"/>
        <v>0</v>
      </c>
      <c r="I20" s="123"/>
      <c r="J20" s="124"/>
      <c r="K20" s="147"/>
    </row>
    <row r="21">
      <c r="A21" s="117"/>
      <c r="B21" s="126" t="s">
        <v>3</v>
      </c>
      <c r="C21" s="127"/>
      <c r="D21" s="120"/>
      <c r="E21" s="128"/>
      <c r="F21" s="122"/>
      <c r="G21" s="111">
        <f t="shared" ref="G21:H21" si="20">E21-C21</f>
        <v>0</v>
      </c>
      <c r="H21" s="112">
        <f t="shared" si="20"/>
        <v>0</v>
      </c>
      <c r="I21" s="123"/>
      <c r="J21" s="124"/>
      <c r="K21" s="147"/>
    </row>
    <row r="22">
      <c r="A22" s="117"/>
      <c r="B22" s="126" t="s">
        <v>3</v>
      </c>
      <c r="C22" s="127"/>
      <c r="D22" s="120"/>
      <c r="E22" s="128"/>
      <c r="F22" s="122"/>
      <c r="G22" s="111">
        <f t="shared" ref="G22:H22" si="21">E22-C22</f>
        <v>0</v>
      </c>
      <c r="H22" s="112">
        <f t="shared" si="21"/>
        <v>0</v>
      </c>
      <c r="I22" s="123"/>
      <c r="J22" s="124"/>
      <c r="K22" s="147"/>
    </row>
    <row r="23">
      <c r="A23" s="117"/>
      <c r="B23" s="126" t="s">
        <v>3</v>
      </c>
      <c r="C23" s="127"/>
      <c r="D23" s="120"/>
      <c r="E23" s="128"/>
      <c r="F23" s="122"/>
      <c r="G23" s="111">
        <f t="shared" ref="G23:H23" si="22">E23-C23</f>
        <v>0</v>
      </c>
      <c r="H23" s="112">
        <f t="shared" si="22"/>
        <v>0</v>
      </c>
      <c r="I23" s="123"/>
      <c r="J23" s="124"/>
      <c r="K23" s="147"/>
    </row>
    <row r="24">
      <c r="A24" s="117"/>
      <c r="B24" s="126" t="s">
        <v>3</v>
      </c>
      <c r="C24" s="127"/>
      <c r="D24" s="120"/>
      <c r="E24" s="128"/>
      <c r="F24" s="122"/>
      <c r="G24" s="111">
        <f t="shared" ref="G24:H24" si="23">E24-C24</f>
        <v>0</v>
      </c>
      <c r="H24" s="112">
        <f t="shared" si="23"/>
        <v>0</v>
      </c>
      <c r="I24" s="123"/>
      <c r="J24" s="124"/>
      <c r="K24" s="147"/>
    </row>
    <row r="25">
      <c r="A25" s="117"/>
      <c r="B25" s="126" t="s">
        <v>3</v>
      </c>
      <c r="C25" s="127"/>
      <c r="D25" s="120"/>
      <c r="E25" s="128"/>
      <c r="F25" s="122"/>
      <c r="G25" s="111">
        <f t="shared" ref="G25:H25" si="24">E25-C25</f>
        <v>0</v>
      </c>
      <c r="H25" s="112">
        <f t="shared" si="24"/>
        <v>0</v>
      </c>
      <c r="I25" s="123"/>
      <c r="J25" s="124"/>
      <c r="K25" s="147"/>
    </row>
    <row r="26" ht="15.0" customHeight="1">
      <c r="A26" s="117"/>
      <c r="B26" s="126" t="s">
        <v>3</v>
      </c>
      <c r="C26" s="127"/>
      <c r="D26" s="120"/>
      <c r="E26" s="128"/>
      <c r="F26" s="122"/>
      <c r="G26" s="111">
        <f t="shared" ref="G26:H26" si="25">E26-C26</f>
        <v>0</v>
      </c>
      <c r="H26" s="112">
        <f t="shared" si="25"/>
        <v>0</v>
      </c>
      <c r="I26" s="123"/>
      <c r="J26" s="124"/>
      <c r="K26" s="147"/>
    </row>
    <row r="27">
      <c r="A27" s="134" t="s">
        <v>19</v>
      </c>
      <c r="B27" s="148"/>
      <c r="C27" s="149">
        <f t="shared" ref="C27:F27" si="26">SUM(C12:C26)</f>
        <v>0</v>
      </c>
      <c r="D27" s="150">
        <f t="shared" si="26"/>
        <v>0</v>
      </c>
      <c r="E27" s="151">
        <f t="shared" si="26"/>
        <v>0</v>
      </c>
      <c r="F27" s="152">
        <f t="shared" si="26"/>
        <v>0</v>
      </c>
      <c r="G27" s="153">
        <f t="shared" ref="G27:H27" si="27">E27-C27</f>
        <v>0</v>
      </c>
      <c r="H27" s="154">
        <f t="shared" si="27"/>
        <v>0</v>
      </c>
      <c r="I27" s="155"/>
      <c r="J27" s="156"/>
      <c r="K27" s="157"/>
    </row>
    <row r="28">
      <c r="A28" s="145" t="s">
        <v>20</v>
      </c>
      <c r="B28" s="106" t="s">
        <v>21</v>
      </c>
      <c r="C28" s="107"/>
      <c r="D28" s="108"/>
      <c r="E28" s="109"/>
      <c r="F28" s="110"/>
      <c r="G28" s="158">
        <f t="shared" ref="G28:H28" si="28">E28-C28</f>
        <v>0</v>
      </c>
      <c r="H28" s="112">
        <f t="shared" si="28"/>
        <v>0</v>
      </c>
      <c r="I28" s="113"/>
      <c r="J28" s="114"/>
      <c r="K28" s="146"/>
    </row>
    <row r="29">
      <c r="A29" s="117"/>
      <c r="B29" s="118" t="s">
        <v>22</v>
      </c>
      <c r="C29" s="127"/>
      <c r="D29" s="120"/>
      <c r="E29" s="128"/>
      <c r="F29" s="122"/>
      <c r="G29" s="158">
        <f t="shared" ref="G29:H29" si="29">E29-C29</f>
        <v>0</v>
      </c>
      <c r="H29" s="112">
        <f t="shared" si="29"/>
        <v>0</v>
      </c>
      <c r="I29" s="123"/>
      <c r="J29" s="124"/>
      <c r="K29" s="147"/>
    </row>
    <row r="30">
      <c r="A30" s="159" t="s">
        <v>23</v>
      </c>
      <c r="B30" s="118"/>
      <c r="C30" s="127">
        <f>SUM(C28:C29)</f>
        <v>0</v>
      </c>
      <c r="D30" s="120"/>
      <c r="E30" s="128"/>
      <c r="F30" s="122"/>
      <c r="G30" s="158">
        <f t="shared" ref="G30:H30" si="30">E30-C30</f>
        <v>0</v>
      </c>
      <c r="H30" s="112">
        <f t="shared" si="30"/>
        <v>0</v>
      </c>
      <c r="I30" s="123"/>
      <c r="J30" s="124"/>
      <c r="K30" s="147"/>
    </row>
    <row r="31">
      <c r="A31" s="160" t="s">
        <v>24</v>
      </c>
      <c r="B31" s="148"/>
      <c r="C31" s="149">
        <f t="shared" ref="C31:F31" si="31">SUM(C28:C30)</f>
        <v>0</v>
      </c>
      <c r="D31" s="150">
        <f t="shared" si="31"/>
        <v>0</v>
      </c>
      <c r="E31" s="151">
        <f t="shared" si="31"/>
        <v>0</v>
      </c>
      <c r="F31" s="152">
        <f t="shared" si="31"/>
        <v>0</v>
      </c>
      <c r="G31" s="161">
        <f t="shared" ref="G31:H31" si="32">E31-C31</f>
        <v>0</v>
      </c>
      <c r="H31" s="154">
        <f t="shared" si="32"/>
        <v>0</v>
      </c>
      <c r="I31" s="155"/>
      <c r="J31" s="156"/>
      <c r="K31" s="157"/>
    </row>
    <row r="32">
      <c r="A32" s="145" t="s">
        <v>25</v>
      </c>
      <c r="B32" s="162" t="s">
        <v>26</v>
      </c>
      <c r="C32" s="107"/>
      <c r="D32" s="108"/>
      <c r="E32" s="109"/>
      <c r="F32" s="110"/>
      <c r="G32" s="111">
        <f t="shared" ref="G32:H32" si="33">E32-C32</f>
        <v>0</v>
      </c>
      <c r="H32" s="112">
        <f t="shared" si="33"/>
        <v>0</v>
      </c>
      <c r="I32" s="113"/>
      <c r="J32" s="114"/>
      <c r="K32" s="146"/>
    </row>
    <row r="33">
      <c r="A33" s="117"/>
      <c r="B33" s="118" t="s">
        <v>27</v>
      </c>
      <c r="C33" s="127"/>
      <c r="D33" s="120"/>
      <c r="E33" s="128"/>
      <c r="F33" s="122"/>
      <c r="G33" s="111">
        <f t="shared" ref="G33:H33" si="34">E33-C33</f>
        <v>0</v>
      </c>
      <c r="H33" s="112">
        <f t="shared" si="34"/>
        <v>0</v>
      </c>
      <c r="I33" s="123"/>
      <c r="J33" s="124"/>
      <c r="K33" s="147"/>
    </row>
    <row r="34">
      <c r="A34" s="117"/>
      <c r="B34" s="118" t="s">
        <v>28</v>
      </c>
      <c r="C34" s="127"/>
      <c r="D34" s="120"/>
      <c r="E34" s="128"/>
      <c r="F34" s="122"/>
      <c r="G34" s="111">
        <f t="shared" ref="G34:H34" si="35">E34-C34</f>
        <v>0</v>
      </c>
      <c r="H34" s="112">
        <f t="shared" si="35"/>
        <v>0</v>
      </c>
      <c r="I34" s="123"/>
      <c r="J34" s="163"/>
      <c r="K34" s="147"/>
    </row>
    <row r="35">
      <c r="A35" s="134" t="s">
        <v>29</v>
      </c>
      <c r="B35" s="148"/>
      <c r="C35" s="149">
        <f t="shared" ref="C35:F35" si="36">SUM(C32:C34)</f>
        <v>0</v>
      </c>
      <c r="D35" s="150">
        <f t="shared" si="36"/>
        <v>0</v>
      </c>
      <c r="E35" s="151">
        <f t="shared" si="36"/>
        <v>0</v>
      </c>
      <c r="F35" s="152">
        <f t="shared" si="36"/>
        <v>0</v>
      </c>
      <c r="G35" s="161">
        <f t="shared" ref="G35:H35" si="37">E35-C35</f>
        <v>0</v>
      </c>
      <c r="H35" s="154">
        <f t="shared" si="37"/>
        <v>0</v>
      </c>
      <c r="I35" s="155"/>
      <c r="J35" s="156"/>
      <c r="K35" s="157"/>
    </row>
    <row r="36">
      <c r="A36" s="164" t="s">
        <v>30</v>
      </c>
      <c r="B36" s="165" t="s">
        <v>31</v>
      </c>
      <c r="C36" s="107"/>
      <c r="D36" s="166"/>
      <c r="E36" s="109"/>
      <c r="F36" s="110"/>
      <c r="G36" s="111">
        <f t="shared" ref="G36:H36" si="38">E36-C36</f>
        <v>0</v>
      </c>
      <c r="H36" s="167">
        <f t="shared" si="38"/>
        <v>0</v>
      </c>
      <c r="I36" s="168"/>
      <c r="J36" s="169"/>
      <c r="K36" s="170"/>
    </row>
    <row r="37">
      <c r="A37" s="171"/>
      <c r="B37" s="118" t="s">
        <v>32</v>
      </c>
      <c r="C37" s="127"/>
      <c r="D37" s="120"/>
      <c r="E37" s="128"/>
      <c r="F37" s="122"/>
      <c r="G37" s="111">
        <f t="shared" ref="G37:H37" si="39">E37-C37</f>
        <v>0</v>
      </c>
      <c r="H37" s="172">
        <f t="shared" si="39"/>
        <v>0</v>
      </c>
      <c r="I37" s="123"/>
      <c r="J37" s="173"/>
      <c r="K37" s="147"/>
    </row>
    <row r="38">
      <c r="A38" s="174"/>
      <c r="B38" s="118" t="s">
        <v>33</v>
      </c>
      <c r="C38" s="127"/>
      <c r="D38" s="120"/>
      <c r="E38" s="128"/>
      <c r="F38" s="122"/>
      <c r="G38" s="111">
        <f t="shared" ref="G38:H38" si="40">E38-C38</f>
        <v>0</v>
      </c>
      <c r="H38" s="172">
        <f t="shared" si="40"/>
        <v>0</v>
      </c>
      <c r="I38" s="123"/>
      <c r="J38" s="173"/>
      <c r="K38" s="147"/>
    </row>
    <row r="39">
      <c r="A39" s="174"/>
      <c r="B39" s="118" t="s">
        <v>34</v>
      </c>
      <c r="C39" s="127"/>
      <c r="D39" s="120"/>
      <c r="E39" s="128"/>
      <c r="F39" s="122"/>
      <c r="G39" s="111">
        <f t="shared" ref="G39:H39" si="41">E39-C39</f>
        <v>0</v>
      </c>
      <c r="H39" s="172">
        <f t="shared" si="41"/>
        <v>0</v>
      </c>
      <c r="I39" s="123"/>
      <c r="J39" s="124"/>
      <c r="K39" s="147"/>
    </row>
    <row r="40">
      <c r="A40" s="174"/>
      <c r="B40" s="118" t="s">
        <v>36</v>
      </c>
      <c r="C40" s="127"/>
      <c r="D40" s="120"/>
      <c r="E40" s="128"/>
      <c r="F40" s="122"/>
      <c r="G40" s="111">
        <f t="shared" ref="G40:H40" si="42">E40-C40</f>
        <v>0</v>
      </c>
      <c r="H40" s="172">
        <f t="shared" si="42"/>
        <v>0</v>
      </c>
      <c r="I40" s="123"/>
      <c r="J40" s="173"/>
      <c r="K40" s="147"/>
    </row>
    <row r="41">
      <c r="A41" s="117"/>
      <c r="B41" s="118" t="s">
        <v>37</v>
      </c>
      <c r="C41" s="119"/>
      <c r="D41" s="120"/>
      <c r="E41" s="121"/>
      <c r="F41" s="175"/>
      <c r="G41" s="111">
        <f t="shared" ref="G41:H41" si="43">E41-C41</f>
        <v>0</v>
      </c>
      <c r="H41" s="172">
        <f t="shared" si="43"/>
        <v>0</v>
      </c>
      <c r="I41" s="123"/>
      <c r="J41" s="124"/>
      <c r="K41" s="147"/>
    </row>
    <row r="42">
      <c r="A42" s="117"/>
      <c r="B42" s="126" t="s">
        <v>38</v>
      </c>
      <c r="C42" s="119"/>
      <c r="D42" s="120"/>
      <c r="E42" s="121"/>
      <c r="F42" s="175"/>
      <c r="G42" s="111">
        <f t="shared" ref="G42:H42" si="44">E42-C42</f>
        <v>0</v>
      </c>
      <c r="H42" s="172">
        <f t="shared" si="44"/>
        <v>0</v>
      </c>
      <c r="I42" s="123"/>
      <c r="J42" s="124"/>
      <c r="K42" s="147"/>
    </row>
    <row r="43">
      <c r="A43" s="117"/>
      <c r="B43" s="118" t="s">
        <v>39</v>
      </c>
      <c r="C43" s="119"/>
      <c r="D43" s="120"/>
      <c r="E43" s="121">
        <v>750.0</v>
      </c>
      <c r="F43" s="176">
        <v>0.0</v>
      </c>
      <c r="G43" s="111">
        <f t="shared" ref="G43:H43" si="45">E43-C43</f>
        <v>750</v>
      </c>
      <c r="H43" s="172">
        <f t="shared" si="45"/>
        <v>0</v>
      </c>
      <c r="I43" s="123"/>
      <c r="J43" s="124"/>
      <c r="K43" s="147"/>
    </row>
    <row r="44">
      <c r="A44" s="117"/>
      <c r="B44" s="177" t="s">
        <v>40</v>
      </c>
      <c r="C44" s="127">
        <v>750.0</v>
      </c>
      <c r="D44" s="120"/>
      <c r="E44" s="128"/>
      <c r="F44" s="122"/>
      <c r="G44" s="111">
        <f t="shared" ref="G44:H44" si="46">E44-C44</f>
        <v>-750</v>
      </c>
      <c r="H44" s="172">
        <f t="shared" si="46"/>
        <v>0</v>
      </c>
      <c r="I44" s="123"/>
      <c r="J44" s="124"/>
      <c r="K44" s="147"/>
    </row>
    <row r="45">
      <c r="A45" s="178" t="s">
        <v>41</v>
      </c>
      <c r="B45" s="148"/>
      <c r="C45" s="149">
        <f t="shared" ref="C45:F45" si="47">SUM(C36:C44)</f>
        <v>750</v>
      </c>
      <c r="D45" s="179">
        <f t="shared" si="47"/>
        <v>0</v>
      </c>
      <c r="E45" s="180">
        <f t="shared" si="47"/>
        <v>750</v>
      </c>
      <c r="F45" s="181">
        <f t="shared" si="47"/>
        <v>0</v>
      </c>
      <c r="G45" s="182">
        <f>C45-E45</f>
        <v>0</v>
      </c>
      <c r="H45" s="183">
        <f>F45-D45</f>
        <v>0</v>
      </c>
      <c r="I45" s="155"/>
      <c r="J45" s="184"/>
      <c r="K45" s="157"/>
    </row>
    <row r="46">
      <c r="A46" s="145" t="s">
        <v>42</v>
      </c>
      <c r="B46" s="106" t="s">
        <v>3</v>
      </c>
      <c r="C46" s="185"/>
      <c r="D46" s="108"/>
      <c r="E46" s="109"/>
      <c r="F46" s="110"/>
      <c r="G46" s="111">
        <f t="shared" ref="G46:H46" si="48">E46-C46</f>
        <v>0</v>
      </c>
      <c r="H46" s="112">
        <f t="shared" si="48"/>
        <v>0</v>
      </c>
      <c r="I46" s="186"/>
      <c r="J46" s="187"/>
      <c r="K46" s="115"/>
    </row>
    <row r="47" ht="16.5" customHeight="1">
      <c r="A47" s="117"/>
      <c r="B47" s="188" t="s">
        <v>3</v>
      </c>
      <c r="C47" s="127"/>
      <c r="D47" s="120"/>
      <c r="E47" s="128"/>
      <c r="F47" s="122"/>
      <c r="G47" s="111">
        <f t="shared" ref="G47:H47" si="49">E47-C47</f>
        <v>0</v>
      </c>
      <c r="H47" s="112">
        <f t="shared" si="49"/>
        <v>0</v>
      </c>
      <c r="I47" s="189"/>
      <c r="J47" s="190"/>
      <c r="K47" s="191"/>
    </row>
    <row r="48" ht="16.5" customHeight="1">
      <c r="A48" s="117"/>
      <c r="B48" s="188" t="s">
        <v>3</v>
      </c>
      <c r="C48" s="127"/>
      <c r="D48" s="120"/>
      <c r="E48" s="128"/>
      <c r="F48" s="122"/>
      <c r="G48" s="111">
        <f t="shared" ref="G48:H48" si="50">E48-C48</f>
        <v>0</v>
      </c>
      <c r="H48" s="112">
        <f t="shared" si="50"/>
        <v>0</v>
      </c>
      <c r="I48" s="189"/>
      <c r="J48" s="190"/>
      <c r="K48" s="192"/>
    </row>
    <row r="49" ht="16.5" customHeight="1">
      <c r="A49" s="117"/>
      <c r="B49" s="188" t="s">
        <v>3</v>
      </c>
      <c r="C49" s="127"/>
      <c r="D49" s="120"/>
      <c r="E49" s="128"/>
      <c r="F49" s="122"/>
      <c r="G49" s="111">
        <f t="shared" ref="G49:H49" si="51">E49-C49</f>
        <v>0</v>
      </c>
      <c r="H49" s="112">
        <f t="shared" si="51"/>
        <v>0</v>
      </c>
      <c r="I49" s="189"/>
      <c r="J49" s="190"/>
      <c r="K49" s="191"/>
    </row>
    <row r="50" ht="16.5" customHeight="1">
      <c r="A50" s="117"/>
      <c r="B50" s="188" t="s">
        <v>3</v>
      </c>
      <c r="C50" s="127"/>
      <c r="D50" s="193"/>
      <c r="E50" s="128"/>
      <c r="F50" s="122"/>
      <c r="G50" s="111">
        <f t="shared" ref="G50:H50" si="52">E50-C50</f>
        <v>0</v>
      </c>
      <c r="H50" s="112">
        <f t="shared" si="52"/>
        <v>0</v>
      </c>
      <c r="I50" s="194"/>
      <c r="J50" s="190"/>
      <c r="K50" s="191"/>
    </row>
    <row r="51" ht="16.5" customHeight="1">
      <c r="A51" s="117"/>
      <c r="B51" s="188" t="s">
        <v>3</v>
      </c>
      <c r="C51" s="127"/>
      <c r="D51" s="120"/>
      <c r="E51" s="128"/>
      <c r="F51" s="122"/>
      <c r="G51" s="111">
        <f t="shared" ref="G51:H51" si="53">E51-C51</f>
        <v>0</v>
      </c>
      <c r="H51" s="112">
        <f t="shared" si="53"/>
        <v>0</v>
      </c>
      <c r="I51" s="189"/>
      <c r="J51" s="190"/>
      <c r="K51" s="191"/>
    </row>
    <row r="52" ht="16.5" customHeight="1">
      <c r="A52" s="117"/>
      <c r="B52" s="188" t="s">
        <v>3</v>
      </c>
      <c r="C52" s="127"/>
      <c r="D52" s="120"/>
      <c r="E52" s="128"/>
      <c r="F52" s="122"/>
      <c r="G52" s="111">
        <f t="shared" ref="G52:H52" si="54">E52-C52</f>
        <v>0</v>
      </c>
      <c r="H52" s="112">
        <f t="shared" si="54"/>
        <v>0</v>
      </c>
      <c r="I52" s="189"/>
      <c r="J52" s="190"/>
      <c r="K52" s="191"/>
    </row>
    <row r="53" ht="16.5" customHeight="1">
      <c r="A53" s="117"/>
      <c r="B53" s="188" t="s">
        <v>3</v>
      </c>
      <c r="C53" s="127"/>
      <c r="D53" s="120"/>
      <c r="E53" s="128"/>
      <c r="F53" s="122"/>
      <c r="G53" s="111">
        <f t="shared" ref="G53:H53" si="55">E53-C53</f>
        <v>0</v>
      </c>
      <c r="H53" s="112">
        <f t="shared" si="55"/>
        <v>0</v>
      </c>
      <c r="I53" s="189"/>
      <c r="J53" s="195"/>
      <c r="K53" s="191"/>
    </row>
    <row r="54" ht="16.5" customHeight="1">
      <c r="A54" s="117"/>
      <c r="B54" s="188" t="s">
        <v>3</v>
      </c>
      <c r="C54" s="127"/>
      <c r="D54" s="120"/>
      <c r="E54" s="128"/>
      <c r="F54" s="122"/>
      <c r="G54" s="111">
        <f t="shared" ref="G54:H54" si="56">E54-C54</f>
        <v>0</v>
      </c>
      <c r="H54" s="112">
        <f t="shared" si="56"/>
        <v>0</v>
      </c>
      <c r="I54" s="189"/>
      <c r="J54" s="195"/>
      <c r="K54" s="191"/>
    </row>
    <row r="55" ht="16.5" customHeight="1">
      <c r="A55" s="117"/>
      <c r="B55" s="188" t="s">
        <v>3</v>
      </c>
      <c r="C55" s="127"/>
      <c r="D55" s="193"/>
      <c r="E55" s="128"/>
      <c r="F55" s="122"/>
      <c r="G55" s="111">
        <f t="shared" ref="G55:H55" si="57">E55-C55</f>
        <v>0</v>
      </c>
      <c r="H55" s="112">
        <f t="shared" si="57"/>
        <v>0</v>
      </c>
      <c r="I55" s="194"/>
      <c r="J55" s="190"/>
      <c r="K55" s="196"/>
    </row>
    <row r="56">
      <c r="A56" s="134" t="s">
        <v>43</v>
      </c>
      <c r="B56" s="148"/>
      <c r="C56" s="149">
        <f>SUM(C47:C55)</f>
        <v>0</v>
      </c>
      <c r="D56" s="179">
        <f t="shared" ref="D56:E56" si="58">SUM(D46:D55)</f>
        <v>0</v>
      </c>
      <c r="E56" s="151">
        <f t="shared" si="58"/>
        <v>0</v>
      </c>
      <c r="F56" s="152">
        <f>SUM(F2:F55)</f>
        <v>0</v>
      </c>
      <c r="G56" s="161">
        <f t="shared" ref="G56:H56" si="59">E56-C56</f>
        <v>0</v>
      </c>
      <c r="H56" s="183">
        <f t="shared" si="59"/>
        <v>0</v>
      </c>
      <c r="I56" s="197"/>
      <c r="J56" s="156"/>
      <c r="K56" s="198"/>
    </row>
    <row r="57">
      <c r="A57" s="145" t="s">
        <v>44</v>
      </c>
      <c r="B57" s="162"/>
      <c r="C57" s="185"/>
      <c r="D57" s="108"/>
      <c r="E57" s="109"/>
      <c r="F57" s="110"/>
      <c r="G57" s="111">
        <f t="shared" ref="G57:H57" si="60">E57-C57</f>
        <v>0</v>
      </c>
      <c r="H57" s="112">
        <f t="shared" si="60"/>
        <v>0</v>
      </c>
      <c r="I57" s="113"/>
      <c r="J57" s="114"/>
      <c r="K57" s="199"/>
    </row>
    <row r="58">
      <c r="A58" s="117"/>
      <c r="B58" s="118" t="s">
        <v>46</v>
      </c>
      <c r="C58" s="127"/>
      <c r="D58" s="120"/>
      <c r="E58" s="128"/>
      <c r="F58" s="122"/>
      <c r="G58" s="111">
        <f t="shared" ref="G58:H58" si="61">E58-C58</f>
        <v>0</v>
      </c>
      <c r="H58" s="112">
        <f t="shared" si="61"/>
        <v>0</v>
      </c>
      <c r="I58" s="123"/>
      <c r="J58" s="163"/>
      <c r="K58" s="200"/>
    </row>
    <row r="59">
      <c r="A59" s="117"/>
      <c r="B59" s="118" t="s">
        <v>47</v>
      </c>
      <c r="C59" s="127"/>
      <c r="D59" s="120"/>
      <c r="E59" s="128"/>
      <c r="F59" s="122"/>
      <c r="G59" s="111">
        <f t="shared" ref="G59:H59" si="62">E59-C59</f>
        <v>0</v>
      </c>
      <c r="H59" s="112">
        <f t="shared" si="62"/>
        <v>0</v>
      </c>
      <c r="I59" s="123"/>
      <c r="J59" s="124"/>
      <c r="K59" s="200"/>
    </row>
    <row r="60">
      <c r="A60" s="117"/>
      <c r="B60" s="126" t="s">
        <v>48</v>
      </c>
      <c r="C60" s="127"/>
      <c r="D60" s="120"/>
      <c r="E60" s="128"/>
      <c r="F60" s="122"/>
      <c r="G60" s="111">
        <f t="shared" ref="G60:H60" si="63">E60-C60</f>
        <v>0</v>
      </c>
      <c r="H60" s="112">
        <f t="shared" si="63"/>
        <v>0</v>
      </c>
      <c r="I60" s="123"/>
      <c r="J60" s="163"/>
      <c r="K60" s="200"/>
    </row>
    <row r="61">
      <c r="A61" s="117"/>
      <c r="B61" s="126" t="s">
        <v>49</v>
      </c>
      <c r="C61" s="127"/>
      <c r="D61" s="120"/>
      <c r="E61" s="128"/>
      <c r="F61" s="122"/>
      <c r="G61" s="111">
        <f t="shared" ref="G61:H61" si="64">E61-C61</f>
        <v>0</v>
      </c>
      <c r="H61" s="112">
        <f t="shared" si="64"/>
        <v>0</v>
      </c>
      <c r="I61" s="123"/>
      <c r="J61" s="124"/>
      <c r="K61" s="200"/>
    </row>
    <row r="62">
      <c r="A62" s="130"/>
      <c r="B62" s="129" t="s">
        <v>50</v>
      </c>
      <c r="C62" s="127"/>
      <c r="D62" s="120"/>
      <c r="E62" s="128"/>
      <c r="F62" s="122"/>
      <c r="G62" s="111">
        <f t="shared" ref="G62:H62" si="65">E62-C62</f>
        <v>0</v>
      </c>
      <c r="H62" s="112">
        <f t="shared" si="65"/>
        <v>0</v>
      </c>
      <c r="I62" s="131"/>
      <c r="J62" s="201"/>
      <c r="K62" s="202"/>
    </row>
    <row r="63">
      <c r="A63" s="117"/>
      <c r="B63" s="126" t="s">
        <v>51</v>
      </c>
      <c r="C63" s="119"/>
      <c r="D63" s="193"/>
      <c r="E63" s="203">
        <v>0.01</v>
      </c>
      <c r="F63" s="175"/>
      <c r="G63" s="111">
        <f t="shared" ref="G63:H63" si="66">E63-C63</f>
        <v>0.01</v>
      </c>
      <c r="H63" s="112">
        <f t="shared" si="66"/>
        <v>0</v>
      </c>
      <c r="I63" s="204"/>
      <c r="J63" s="205" t="s">
        <v>52</v>
      </c>
      <c r="K63" s="200"/>
    </row>
    <row r="64">
      <c r="A64" s="117"/>
      <c r="B64" s="126" t="s">
        <v>53</v>
      </c>
      <c r="C64" s="119"/>
      <c r="D64" s="193"/>
      <c r="E64" s="203">
        <v>0.0</v>
      </c>
      <c r="F64" s="175"/>
      <c r="G64" s="111">
        <f t="shared" ref="G64:H64" si="67">E64-C64</f>
        <v>0</v>
      </c>
      <c r="H64" s="112">
        <f t="shared" si="67"/>
        <v>0</v>
      </c>
      <c r="I64" s="204"/>
      <c r="J64" s="205" t="s">
        <v>54</v>
      </c>
      <c r="K64" s="200"/>
    </row>
    <row r="65">
      <c r="A65" s="117"/>
      <c r="B65" s="206" t="s">
        <v>55</v>
      </c>
      <c r="C65" s="119"/>
      <c r="D65" s="193"/>
      <c r="E65" s="203">
        <v>0.0</v>
      </c>
      <c r="F65" s="175"/>
      <c r="G65" s="111">
        <f t="shared" ref="G65:H65" si="68">E65-C65</f>
        <v>0</v>
      </c>
      <c r="H65" s="112">
        <f t="shared" si="68"/>
        <v>0</v>
      </c>
      <c r="I65" s="204"/>
      <c r="J65" s="205" t="s">
        <v>54</v>
      </c>
      <c r="K65" s="200"/>
    </row>
    <row r="66">
      <c r="A66" s="117"/>
      <c r="B66" s="206" t="s">
        <v>56</v>
      </c>
      <c r="C66" s="119"/>
      <c r="D66" s="193"/>
      <c r="E66" s="203">
        <v>0.0</v>
      </c>
      <c r="F66" s="175"/>
      <c r="G66" s="111">
        <f t="shared" ref="G66:H66" si="69">E66-C66</f>
        <v>0</v>
      </c>
      <c r="H66" s="112">
        <f t="shared" si="69"/>
        <v>0</v>
      </c>
      <c r="I66" s="204"/>
      <c r="J66" s="205" t="s">
        <v>54</v>
      </c>
      <c r="K66" s="200"/>
    </row>
    <row r="67">
      <c r="A67" s="117"/>
      <c r="B67" s="118" t="s">
        <v>57</v>
      </c>
      <c r="C67" s="119"/>
      <c r="D67" s="193"/>
      <c r="E67" s="203">
        <v>0.0</v>
      </c>
      <c r="F67" s="175"/>
      <c r="G67" s="111">
        <f t="shared" ref="G67:H67" si="70">E67-C67</f>
        <v>0</v>
      </c>
      <c r="H67" s="112">
        <f t="shared" si="70"/>
        <v>0</v>
      </c>
      <c r="I67" s="204"/>
      <c r="J67" s="205" t="s">
        <v>54</v>
      </c>
      <c r="K67" s="200"/>
    </row>
    <row r="68">
      <c r="A68" s="134" t="s">
        <v>58</v>
      </c>
      <c r="B68" s="148"/>
      <c r="C68" s="149">
        <f>SUM(C57:C62)</f>
        <v>0</v>
      </c>
      <c r="D68" s="179">
        <f t="shared" ref="D68:E68" si="71">SUM(D57:D67)</f>
        <v>0</v>
      </c>
      <c r="E68" s="180">
        <f t="shared" si="71"/>
        <v>0.01</v>
      </c>
      <c r="F68" s="181">
        <f>SUM(F63:F67)</f>
        <v>0</v>
      </c>
      <c r="G68" s="182">
        <f t="shared" ref="G68:H68" si="72">E68-C68</f>
        <v>0.01</v>
      </c>
      <c r="H68" s="183">
        <f t="shared" si="72"/>
        <v>0</v>
      </c>
      <c r="I68" s="207"/>
      <c r="J68" s="156"/>
      <c r="K68" s="208"/>
    </row>
    <row r="69">
      <c r="A69" s="145" t="s">
        <v>59</v>
      </c>
      <c r="B69" s="106" t="s">
        <v>60</v>
      </c>
      <c r="C69" s="107"/>
      <c r="D69" s="166"/>
      <c r="E69" s="209"/>
      <c r="F69" s="210"/>
      <c r="G69" s="211">
        <f t="shared" ref="G69:H69" si="73">E69-C69</f>
        <v>0</v>
      </c>
      <c r="H69" s="167">
        <f t="shared" si="73"/>
        <v>0</v>
      </c>
      <c r="I69" s="212"/>
      <c r="J69" s="114"/>
      <c r="K69" s="199"/>
    </row>
    <row r="70">
      <c r="A70" s="117"/>
      <c r="B70" s="126" t="s">
        <v>60</v>
      </c>
      <c r="C70" s="127"/>
      <c r="D70" s="193"/>
      <c r="E70" s="121"/>
      <c r="F70" s="175"/>
      <c r="G70" s="213">
        <f t="shared" ref="G70:H70" si="74">E70-C70</f>
        <v>0</v>
      </c>
      <c r="H70" s="172">
        <f t="shared" si="74"/>
        <v>0</v>
      </c>
      <c r="I70" s="214"/>
      <c r="J70" s="124"/>
      <c r="K70" s="200"/>
    </row>
    <row r="71">
      <c r="A71" s="117"/>
      <c r="B71" s="126" t="s">
        <v>60</v>
      </c>
      <c r="C71" s="127"/>
      <c r="D71" s="120"/>
      <c r="E71" s="121"/>
      <c r="F71" s="122"/>
      <c r="G71" s="213">
        <f t="shared" ref="G71:H71" si="75">E71-C71</f>
        <v>0</v>
      </c>
      <c r="H71" s="172">
        <f t="shared" si="75"/>
        <v>0</v>
      </c>
      <c r="I71" s="123"/>
      <c r="J71" s="124"/>
      <c r="K71" s="200"/>
    </row>
    <row r="72">
      <c r="A72" s="117"/>
      <c r="B72" s="126" t="s">
        <v>60</v>
      </c>
      <c r="C72" s="127"/>
      <c r="D72" s="120"/>
      <c r="E72" s="121"/>
      <c r="F72" s="122"/>
      <c r="G72" s="213">
        <f t="shared" ref="G72:H72" si="76">E72-C72</f>
        <v>0</v>
      </c>
      <c r="H72" s="172">
        <f t="shared" si="76"/>
        <v>0</v>
      </c>
      <c r="I72" s="123"/>
      <c r="J72" s="124"/>
      <c r="K72" s="200"/>
    </row>
    <row r="73">
      <c r="A73" s="117"/>
      <c r="B73" s="126" t="s">
        <v>60</v>
      </c>
      <c r="C73" s="127"/>
      <c r="D73" s="193"/>
      <c r="E73" s="121"/>
      <c r="F73" s="175"/>
      <c r="G73" s="213">
        <f t="shared" ref="G73:H73" si="77">E73-C73</f>
        <v>0</v>
      </c>
      <c r="H73" s="172">
        <f t="shared" si="77"/>
        <v>0</v>
      </c>
      <c r="I73" s="123"/>
      <c r="J73" s="124"/>
      <c r="K73" s="200"/>
    </row>
    <row r="74">
      <c r="A74" s="117"/>
      <c r="B74" s="126" t="s">
        <v>60</v>
      </c>
      <c r="C74" s="127"/>
      <c r="D74" s="193"/>
      <c r="E74" s="121"/>
      <c r="F74" s="175"/>
      <c r="G74" s="213">
        <f t="shared" ref="G74:H74" si="78">E74-C74</f>
        <v>0</v>
      </c>
      <c r="H74" s="172">
        <f t="shared" si="78"/>
        <v>0</v>
      </c>
      <c r="I74" s="123"/>
      <c r="J74" s="124"/>
      <c r="K74" s="200"/>
    </row>
    <row r="75">
      <c r="A75" s="117"/>
      <c r="B75" s="126" t="s">
        <v>60</v>
      </c>
      <c r="C75" s="127"/>
      <c r="D75" s="193"/>
      <c r="E75" s="121"/>
      <c r="F75" s="175"/>
      <c r="G75" s="213">
        <f t="shared" ref="G75:H75" si="79">E75-C75</f>
        <v>0</v>
      </c>
      <c r="H75" s="172">
        <f t="shared" si="79"/>
        <v>0</v>
      </c>
      <c r="I75" s="215"/>
      <c r="J75" s="124"/>
      <c r="K75" s="200"/>
    </row>
    <row r="76">
      <c r="A76" s="117"/>
      <c r="B76" s="126" t="s">
        <v>60</v>
      </c>
      <c r="C76" s="127"/>
      <c r="D76" s="120"/>
      <c r="E76" s="121"/>
      <c r="F76" s="122"/>
      <c r="G76" s="213">
        <f t="shared" ref="G76:H76" si="80">E76-C76</f>
        <v>0</v>
      </c>
      <c r="H76" s="172">
        <f t="shared" si="80"/>
        <v>0</v>
      </c>
      <c r="I76" s="123"/>
      <c r="J76" s="124"/>
      <c r="K76" s="200"/>
    </row>
    <row r="77">
      <c r="A77" s="117"/>
      <c r="B77" s="126" t="s">
        <v>60</v>
      </c>
      <c r="C77" s="127"/>
      <c r="D77" s="120"/>
      <c r="E77" s="121"/>
      <c r="F77" s="122"/>
      <c r="G77" s="213">
        <f t="shared" ref="G77:H77" si="81">E77-C77</f>
        <v>0</v>
      </c>
      <c r="H77" s="172">
        <f t="shared" si="81"/>
        <v>0</v>
      </c>
      <c r="I77" s="123"/>
      <c r="J77" s="124"/>
      <c r="K77" s="200"/>
    </row>
    <row r="78">
      <c r="A78" s="117"/>
      <c r="B78" s="126" t="s">
        <v>60</v>
      </c>
      <c r="C78" s="127"/>
      <c r="D78" s="120"/>
      <c r="E78" s="121"/>
      <c r="F78" s="122"/>
      <c r="G78" s="213">
        <f t="shared" ref="G78:H78" si="82">E78-C78</f>
        <v>0</v>
      </c>
      <c r="H78" s="172">
        <f t="shared" si="82"/>
        <v>0</v>
      </c>
      <c r="I78" s="123"/>
      <c r="J78" s="124"/>
      <c r="K78" s="125"/>
    </row>
    <row r="79">
      <c r="A79" s="117"/>
      <c r="B79" s="126" t="s">
        <v>60</v>
      </c>
      <c r="C79" s="127"/>
      <c r="D79" s="120"/>
      <c r="E79" s="121"/>
      <c r="F79" s="122"/>
      <c r="G79" s="213">
        <f t="shared" ref="G79:H79" si="83">E79-C79</f>
        <v>0</v>
      </c>
      <c r="H79" s="172">
        <f t="shared" si="83"/>
        <v>0</v>
      </c>
      <c r="I79" s="123"/>
      <c r="J79" s="124"/>
      <c r="K79" s="200"/>
    </row>
    <row r="80">
      <c r="A80" s="117"/>
      <c r="B80" s="126" t="s">
        <v>60</v>
      </c>
      <c r="C80" s="127"/>
      <c r="D80" s="120"/>
      <c r="E80" s="121"/>
      <c r="F80" s="175"/>
      <c r="G80" s="213">
        <f t="shared" ref="G80:H80" si="84">E80-C80</f>
        <v>0</v>
      </c>
      <c r="H80" s="172">
        <f t="shared" si="84"/>
        <v>0</v>
      </c>
      <c r="I80" s="123"/>
      <c r="J80" s="124"/>
      <c r="K80" s="200"/>
    </row>
    <row r="81">
      <c r="A81" s="117"/>
      <c r="B81" s="126" t="s">
        <v>60</v>
      </c>
      <c r="C81" s="127"/>
      <c r="D81" s="193"/>
      <c r="E81" s="121"/>
      <c r="F81" s="175"/>
      <c r="G81" s="213">
        <f t="shared" ref="G81:H81" si="85">E81-C81</f>
        <v>0</v>
      </c>
      <c r="H81" s="172">
        <f t="shared" si="85"/>
        <v>0</v>
      </c>
      <c r="I81" s="123"/>
      <c r="J81" s="124"/>
      <c r="K81" s="200"/>
    </row>
    <row r="82">
      <c r="A82" s="117"/>
      <c r="B82" s="126" t="s">
        <v>60</v>
      </c>
      <c r="C82" s="127"/>
      <c r="D82" s="120"/>
      <c r="E82" s="121"/>
      <c r="F82" s="122"/>
      <c r="G82" s="213">
        <f t="shared" ref="G82:H82" si="86">E82-C82</f>
        <v>0</v>
      </c>
      <c r="H82" s="172">
        <f t="shared" si="86"/>
        <v>0</v>
      </c>
      <c r="I82" s="123"/>
      <c r="J82" s="124"/>
      <c r="K82" s="200"/>
    </row>
    <row r="83">
      <c r="A83" s="117"/>
      <c r="B83" s="126" t="s">
        <v>60</v>
      </c>
      <c r="C83" s="127"/>
      <c r="D83" s="193"/>
      <c r="E83" s="121"/>
      <c r="F83" s="175"/>
      <c r="G83" s="213">
        <f t="shared" ref="G83:H83" si="87">E83-C83</f>
        <v>0</v>
      </c>
      <c r="H83" s="172">
        <f t="shared" si="87"/>
        <v>0</v>
      </c>
      <c r="I83" s="123"/>
      <c r="J83" s="124"/>
      <c r="K83" s="200"/>
    </row>
    <row r="84">
      <c r="A84" s="117"/>
      <c r="B84" s="126" t="s">
        <v>60</v>
      </c>
      <c r="C84" s="127"/>
      <c r="D84" s="193"/>
      <c r="E84" s="121"/>
      <c r="F84" s="175"/>
      <c r="G84" s="213">
        <f>E84-H82</f>
        <v>0</v>
      </c>
      <c r="H84" s="172">
        <f>F84-D84</f>
        <v>0</v>
      </c>
      <c r="I84" s="215"/>
      <c r="J84" s="216"/>
      <c r="K84" s="125"/>
    </row>
    <row r="85">
      <c r="A85" s="134" t="s">
        <v>61</v>
      </c>
      <c r="B85" s="148"/>
      <c r="C85" s="149">
        <f t="shared" ref="C85:F85" si="88">SUM(C69:C84)</f>
        <v>0</v>
      </c>
      <c r="D85" s="179">
        <f t="shared" si="88"/>
        <v>0</v>
      </c>
      <c r="E85" s="180">
        <f t="shared" si="88"/>
        <v>0</v>
      </c>
      <c r="F85" s="181">
        <f t="shared" si="88"/>
        <v>0</v>
      </c>
      <c r="G85" s="182">
        <f t="shared" ref="G85:H85" si="89">E85-C85</f>
        <v>0</v>
      </c>
      <c r="H85" s="183">
        <f t="shared" si="89"/>
        <v>0</v>
      </c>
      <c r="I85" s="155"/>
      <c r="J85" s="217"/>
      <c r="K85" s="198"/>
    </row>
    <row r="86">
      <c r="A86" s="145" t="s">
        <v>62</v>
      </c>
      <c r="B86" s="106" t="s">
        <v>94</v>
      </c>
      <c r="C86" s="107"/>
      <c r="D86" s="108"/>
      <c r="E86" s="209"/>
      <c r="F86" s="110"/>
      <c r="G86" s="211">
        <f t="shared" ref="G86:H86" si="90">E86-C86</f>
        <v>0</v>
      </c>
      <c r="H86" s="167">
        <f t="shared" si="90"/>
        <v>0</v>
      </c>
      <c r="I86" s="113"/>
      <c r="J86" s="218"/>
      <c r="K86" s="115"/>
    </row>
    <row r="87">
      <c r="A87" s="117"/>
      <c r="B87" s="126" t="s">
        <v>94</v>
      </c>
      <c r="C87" s="127"/>
      <c r="D87" s="120"/>
      <c r="E87" s="121"/>
      <c r="F87" s="122"/>
      <c r="G87" s="211">
        <f t="shared" ref="G87:H87" si="91">E87-C87</f>
        <v>0</v>
      </c>
      <c r="H87" s="172">
        <f t="shared" si="91"/>
        <v>0</v>
      </c>
      <c r="I87" s="123"/>
      <c r="J87" s="216"/>
      <c r="K87" s="125"/>
    </row>
    <row r="88">
      <c r="A88" s="117"/>
      <c r="B88" s="126" t="s">
        <v>94</v>
      </c>
      <c r="C88" s="127"/>
      <c r="D88" s="193"/>
      <c r="E88" s="121"/>
      <c r="F88" s="175"/>
      <c r="G88" s="211">
        <f t="shared" ref="G88:H88" si="92">E88-C88</f>
        <v>0</v>
      </c>
      <c r="H88" s="172">
        <f t="shared" si="92"/>
        <v>0</v>
      </c>
      <c r="I88" s="123"/>
      <c r="J88" s="216"/>
      <c r="K88" s="125"/>
    </row>
    <row r="89" ht="15.0" customHeight="1">
      <c r="A89" s="117"/>
      <c r="B89" s="126" t="s">
        <v>94</v>
      </c>
      <c r="C89" s="127"/>
      <c r="D89" s="120"/>
      <c r="E89" s="121"/>
      <c r="F89" s="122"/>
      <c r="G89" s="211">
        <f t="shared" ref="G89:H89" si="93">E89-C89</f>
        <v>0</v>
      </c>
      <c r="H89" s="172">
        <f t="shared" si="93"/>
        <v>0</v>
      </c>
      <c r="I89" s="123"/>
      <c r="J89" s="216"/>
      <c r="K89" s="125"/>
    </row>
    <row r="90">
      <c r="A90" s="134" t="s">
        <v>64</v>
      </c>
      <c r="B90" s="148"/>
      <c r="C90" s="149">
        <f t="shared" ref="C90:G90" si="94">SUM(C86:C89)</f>
        <v>0</v>
      </c>
      <c r="D90" s="150">
        <f t="shared" si="94"/>
        <v>0</v>
      </c>
      <c r="E90" s="180">
        <f t="shared" si="94"/>
        <v>0</v>
      </c>
      <c r="F90" s="152">
        <f t="shared" si="94"/>
        <v>0</v>
      </c>
      <c r="G90" s="182">
        <f t="shared" si="94"/>
        <v>0</v>
      </c>
      <c r="H90" s="183">
        <f>F90-D90</f>
        <v>0</v>
      </c>
      <c r="I90" s="155"/>
      <c r="J90" s="219"/>
      <c r="K90" s="198"/>
    </row>
    <row r="91">
      <c r="A91" s="145" t="s">
        <v>65</v>
      </c>
      <c r="B91" s="220" t="s">
        <v>66</v>
      </c>
      <c r="C91" s="107"/>
      <c r="D91" s="166"/>
      <c r="E91" s="109"/>
      <c r="F91" s="110"/>
      <c r="G91" s="111">
        <f t="shared" ref="G91:H91" si="95">E91-C91</f>
        <v>0</v>
      </c>
      <c r="H91" s="112">
        <f t="shared" si="95"/>
        <v>0</v>
      </c>
      <c r="I91" s="221"/>
      <c r="J91" s="222"/>
      <c r="K91" s="223"/>
    </row>
    <row r="92">
      <c r="A92" s="130"/>
      <c r="B92" s="129" t="s">
        <v>67</v>
      </c>
      <c r="C92" s="127"/>
      <c r="D92" s="120"/>
      <c r="E92" s="128"/>
      <c r="F92" s="122"/>
      <c r="G92" s="111">
        <f t="shared" ref="G92:H92" si="96">E92-C92</f>
        <v>0</v>
      </c>
      <c r="H92" s="112">
        <f t="shared" si="96"/>
        <v>0</v>
      </c>
      <c r="I92" s="131"/>
      <c r="J92" s="224"/>
      <c r="K92" s="202"/>
    </row>
    <row r="93">
      <c r="A93" s="130"/>
      <c r="B93" s="129" t="s">
        <v>68</v>
      </c>
      <c r="C93" s="127"/>
      <c r="D93" s="120"/>
      <c r="E93" s="128"/>
      <c r="F93" s="122"/>
      <c r="G93" s="111">
        <f t="shared" ref="G93:H93" si="97">E93-C93</f>
        <v>0</v>
      </c>
      <c r="H93" s="112">
        <f t="shared" si="97"/>
        <v>0</v>
      </c>
      <c r="I93" s="131"/>
      <c r="J93" s="224"/>
      <c r="K93" s="202"/>
    </row>
    <row r="94">
      <c r="A94" s="130"/>
      <c r="B94" s="129" t="s">
        <v>69</v>
      </c>
      <c r="C94" s="127"/>
      <c r="D94" s="120"/>
      <c r="E94" s="128"/>
      <c r="F94" s="122"/>
      <c r="G94" s="111">
        <f t="shared" ref="G94:H94" si="98">E94-C94</f>
        <v>0</v>
      </c>
      <c r="H94" s="112">
        <f t="shared" si="98"/>
        <v>0</v>
      </c>
      <c r="I94" s="131"/>
      <c r="J94" s="132"/>
      <c r="K94" s="202"/>
    </row>
    <row r="95">
      <c r="A95" s="130"/>
      <c r="B95" s="129" t="s">
        <v>70</v>
      </c>
      <c r="C95" s="127"/>
      <c r="D95" s="120"/>
      <c r="E95" s="128"/>
      <c r="F95" s="122"/>
      <c r="G95" s="111">
        <f t="shared" ref="G95:H95" si="99">E95-C95</f>
        <v>0</v>
      </c>
      <c r="H95" s="112">
        <f t="shared" si="99"/>
        <v>0</v>
      </c>
      <c r="I95" s="131"/>
      <c r="J95" s="132"/>
      <c r="K95" s="202"/>
    </row>
    <row r="96">
      <c r="A96" s="225" t="s">
        <v>35</v>
      </c>
      <c r="B96" s="129" t="s">
        <v>71</v>
      </c>
      <c r="C96" s="127"/>
      <c r="D96" s="120"/>
      <c r="E96" s="128"/>
      <c r="F96" s="122"/>
      <c r="G96" s="111">
        <f t="shared" ref="G96:H96" si="100">E96-C96</f>
        <v>0</v>
      </c>
      <c r="H96" s="112">
        <f t="shared" si="100"/>
        <v>0</v>
      </c>
      <c r="I96" s="131"/>
      <c r="J96" s="132"/>
      <c r="K96" s="202"/>
    </row>
    <row r="97">
      <c r="A97" s="130"/>
      <c r="B97" s="129" t="s">
        <v>72</v>
      </c>
      <c r="C97" s="127"/>
      <c r="D97" s="120"/>
      <c r="E97" s="128"/>
      <c r="F97" s="122"/>
      <c r="G97" s="111">
        <f t="shared" ref="G97:H97" si="101">E97-C97</f>
        <v>0</v>
      </c>
      <c r="H97" s="112">
        <f t="shared" si="101"/>
        <v>0</v>
      </c>
      <c r="I97" s="131"/>
      <c r="J97" s="132"/>
      <c r="K97" s="202"/>
    </row>
    <row r="98">
      <c r="A98" s="130"/>
      <c r="B98" s="129" t="s">
        <v>73</v>
      </c>
      <c r="C98" s="127"/>
      <c r="D98" s="120"/>
      <c r="E98" s="128"/>
      <c r="F98" s="122"/>
      <c r="G98" s="111">
        <f t="shared" ref="G98:H98" si="102">E98-C98</f>
        <v>0</v>
      </c>
      <c r="H98" s="112">
        <f t="shared" si="102"/>
        <v>0</v>
      </c>
      <c r="I98" s="131"/>
      <c r="J98" s="132"/>
      <c r="K98" s="226"/>
    </row>
    <row r="99">
      <c r="A99" s="130"/>
      <c r="B99" s="227" t="s">
        <v>74</v>
      </c>
      <c r="C99" s="127"/>
      <c r="D99" s="120"/>
      <c r="E99" s="128"/>
      <c r="F99" s="122"/>
      <c r="G99" s="111">
        <f t="shared" ref="G99:H99" si="103">E99-C99</f>
        <v>0</v>
      </c>
      <c r="H99" s="112">
        <f t="shared" si="103"/>
        <v>0</v>
      </c>
      <c r="I99" s="131"/>
      <c r="J99" s="132"/>
      <c r="K99" s="202"/>
    </row>
    <row r="100">
      <c r="A100" s="130"/>
      <c r="B100" s="129" t="s">
        <v>75</v>
      </c>
      <c r="C100" s="127"/>
      <c r="D100" s="120"/>
      <c r="E100" s="128"/>
      <c r="F100" s="122"/>
      <c r="G100" s="111">
        <f t="shared" ref="G100:H100" si="104">E100-C100</f>
        <v>0</v>
      </c>
      <c r="H100" s="112">
        <f t="shared" si="104"/>
        <v>0</v>
      </c>
      <c r="I100" s="131"/>
      <c r="J100" s="132"/>
      <c r="K100" s="202"/>
    </row>
    <row r="101">
      <c r="A101" s="130"/>
      <c r="B101" s="129" t="s">
        <v>76</v>
      </c>
      <c r="C101" s="127"/>
      <c r="D101" s="120"/>
      <c r="E101" s="128"/>
      <c r="F101" s="122"/>
      <c r="G101" s="111">
        <f t="shared" ref="G101:H101" si="105">E101-C101</f>
        <v>0</v>
      </c>
      <c r="H101" s="112">
        <f t="shared" si="105"/>
        <v>0</v>
      </c>
      <c r="I101" s="131"/>
      <c r="J101" s="224"/>
      <c r="K101" s="202"/>
    </row>
    <row r="102">
      <c r="A102" s="228" t="s">
        <v>77</v>
      </c>
      <c r="B102" s="229"/>
      <c r="C102" s="149">
        <f t="shared" ref="C102:F102" si="106">SUM(C91:C101)</f>
        <v>0</v>
      </c>
      <c r="D102" s="150">
        <f t="shared" si="106"/>
        <v>0</v>
      </c>
      <c r="E102" s="151">
        <f t="shared" si="106"/>
        <v>0</v>
      </c>
      <c r="F102" s="152">
        <f t="shared" si="106"/>
        <v>0</v>
      </c>
      <c r="G102" s="161">
        <f t="shared" ref="G102:H102" si="107">E102-C102</f>
        <v>0</v>
      </c>
      <c r="H102" s="154">
        <f t="shared" si="107"/>
        <v>0</v>
      </c>
      <c r="I102" s="230"/>
      <c r="J102" s="231"/>
      <c r="K102" s="232"/>
    </row>
    <row r="103">
      <c r="A103" s="145" t="s">
        <v>78</v>
      </c>
      <c r="B103" s="162" t="s">
        <v>79</v>
      </c>
      <c r="C103" s="107"/>
      <c r="D103" s="108"/>
      <c r="E103" s="109"/>
      <c r="F103" s="110"/>
      <c r="G103" s="111">
        <f t="shared" ref="G103:H103" si="108">E103-C103</f>
        <v>0</v>
      </c>
      <c r="H103" s="112">
        <f t="shared" si="108"/>
        <v>0</v>
      </c>
      <c r="I103" s="113"/>
      <c r="J103" s="218"/>
      <c r="K103" s="115"/>
    </row>
    <row r="104">
      <c r="A104" s="117"/>
      <c r="B104" s="118" t="s">
        <v>80</v>
      </c>
      <c r="C104" s="127"/>
      <c r="D104" s="120"/>
      <c r="E104" s="128"/>
      <c r="F104" s="122"/>
      <c r="G104" s="111">
        <f t="shared" ref="G104:H104" si="109">E104-C104</f>
        <v>0</v>
      </c>
      <c r="H104" s="112">
        <f t="shared" si="109"/>
        <v>0</v>
      </c>
      <c r="I104" s="123"/>
      <c r="J104" s="216"/>
      <c r="K104" s="125"/>
    </row>
    <row r="105">
      <c r="A105" s="117"/>
      <c r="B105" s="118" t="s">
        <v>81</v>
      </c>
      <c r="C105" s="127"/>
      <c r="D105" s="120"/>
      <c r="E105" s="128"/>
      <c r="F105" s="122"/>
      <c r="G105" s="111">
        <f t="shared" ref="G105:H105" si="110">E105-C105</f>
        <v>0</v>
      </c>
      <c r="H105" s="112">
        <f t="shared" si="110"/>
        <v>0</v>
      </c>
      <c r="I105" s="123"/>
      <c r="J105" s="216"/>
      <c r="K105" s="125"/>
    </row>
    <row r="106">
      <c r="A106" s="117"/>
      <c r="B106" s="118" t="s">
        <v>82</v>
      </c>
      <c r="C106" s="127"/>
      <c r="D106" s="120"/>
      <c r="E106" s="128"/>
      <c r="F106" s="122"/>
      <c r="G106" s="111">
        <f t="shared" ref="G106:H106" si="111">E106-C106</f>
        <v>0</v>
      </c>
      <c r="H106" s="112">
        <f t="shared" si="111"/>
        <v>0</v>
      </c>
      <c r="I106" s="123"/>
      <c r="J106" s="216"/>
      <c r="K106" s="125"/>
    </row>
    <row r="107">
      <c r="A107" s="116" t="s">
        <v>83</v>
      </c>
      <c r="B107" s="233"/>
      <c r="C107" s="234">
        <f t="shared" ref="C107:F107" si="112">SUM(C103:C106)</f>
        <v>0</v>
      </c>
      <c r="D107" s="235">
        <f t="shared" si="112"/>
        <v>0</v>
      </c>
      <c r="E107" s="236">
        <f t="shared" si="112"/>
        <v>0</v>
      </c>
      <c r="F107" s="237">
        <f t="shared" si="112"/>
        <v>0</v>
      </c>
      <c r="G107" s="238">
        <f t="shared" ref="G107:H107" si="113">E107-C107</f>
        <v>0</v>
      </c>
      <c r="H107" s="239">
        <f t="shared" si="113"/>
        <v>0</v>
      </c>
      <c r="I107" s="240"/>
      <c r="J107" s="241"/>
      <c r="K107" s="242"/>
    </row>
    <row r="108" ht="23.25" customHeight="1">
      <c r="A108" s="243" t="s">
        <v>84</v>
      </c>
      <c r="B108" s="244"/>
      <c r="C108" s="245">
        <f>SUM(C102,C107,C90,C85,C56,C68,C45,C35,C31,C27,C11)</f>
        <v>1750</v>
      </c>
      <c r="D108" s="246">
        <f>D107+D102+D90+D85+D68+D56+D45+D35+D31</f>
        <v>0</v>
      </c>
      <c r="E108" s="247">
        <f>E90+E85+E68+E56+E45+E35+E11</f>
        <v>1750.01</v>
      </c>
      <c r="F108" s="248">
        <f>F107+F102+F90+F85+F68+F56+F45+F35+F31</f>
        <v>0</v>
      </c>
      <c r="G108" s="249">
        <f>E108-C108</f>
        <v>0.01</v>
      </c>
      <c r="H108" s="250">
        <f>H107+H102+H90+H85+H68+H56+H45+H35+H31</f>
        <v>0</v>
      </c>
      <c r="I108" s="251"/>
      <c r="J108" s="243"/>
      <c r="K108" s="243"/>
    </row>
    <row r="109" ht="23.25" customHeight="1">
      <c r="A109" s="252" t="s">
        <v>95</v>
      </c>
      <c r="C109" s="253" t="s">
        <v>96</v>
      </c>
      <c r="D109" s="254">
        <f>D108/C108</f>
        <v>0</v>
      </c>
      <c r="E109" s="253" t="s">
        <v>97</v>
      </c>
      <c r="F109" s="254">
        <f>F108/E108</f>
        <v>0</v>
      </c>
      <c r="G109" s="253" t="s">
        <v>98</v>
      </c>
      <c r="H109" s="254">
        <f>H108/G108</f>
        <v>0</v>
      </c>
      <c r="I109" s="255"/>
      <c r="J109" s="256"/>
      <c r="K109" s="256"/>
    </row>
    <row r="110" ht="23.25" customHeight="1">
      <c r="A110" s="257" t="s">
        <v>99</v>
      </c>
      <c r="B110" s="258"/>
      <c r="C110" s="259"/>
      <c r="D110" s="260"/>
      <c r="E110" s="261">
        <f>E108/C108</f>
        <v>1.000005714</v>
      </c>
      <c r="F110" s="254"/>
      <c r="G110" s="253"/>
      <c r="H110" s="254"/>
      <c r="I110" s="255"/>
      <c r="J110" s="256"/>
      <c r="K110" s="25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8.88"/>
    <col customWidth="1" min="4" max="4" width="15.25"/>
    <col customWidth="1" min="6" max="6" width="29.25"/>
  </cols>
  <sheetData>
    <row r="1">
      <c r="A1" s="95" t="s">
        <v>2</v>
      </c>
      <c r="B1" s="95" t="s">
        <v>3</v>
      </c>
      <c r="C1" s="262" t="s">
        <v>100</v>
      </c>
      <c r="D1" s="263" t="s">
        <v>5</v>
      </c>
      <c r="E1" s="264" t="s">
        <v>6</v>
      </c>
      <c r="F1" s="95" t="s">
        <v>7</v>
      </c>
    </row>
    <row r="2">
      <c r="A2" s="265" t="s">
        <v>8</v>
      </c>
      <c r="B2" s="266" t="s">
        <v>91</v>
      </c>
      <c r="C2" s="267"/>
      <c r="D2" s="268"/>
      <c r="E2" s="269"/>
      <c r="F2" s="270"/>
    </row>
    <row r="3">
      <c r="A3" s="271"/>
      <c r="B3" s="216" t="s">
        <v>10</v>
      </c>
      <c r="C3" s="272"/>
      <c r="D3" s="273">
        <v>1000.0</v>
      </c>
      <c r="E3" s="274"/>
      <c r="F3" s="275" t="s">
        <v>11</v>
      </c>
    </row>
    <row r="4">
      <c r="A4" s="271"/>
      <c r="B4" s="216" t="s">
        <v>12</v>
      </c>
      <c r="C4" s="276">
        <v>1000.0</v>
      </c>
      <c r="D4" s="277"/>
      <c r="E4" s="274"/>
      <c r="F4" s="275" t="s">
        <v>13</v>
      </c>
    </row>
    <row r="5">
      <c r="A5" s="271"/>
      <c r="B5" s="216" t="s">
        <v>14</v>
      </c>
      <c r="C5" s="276"/>
      <c r="D5" s="277"/>
      <c r="E5" s="274"/>
      <c r="F5" s="275"/>
    </row>
    <row r="6">
      <c r="A6" s="271"/>
      <c r="B6" s="224" t="s">
        <v>15</v>
      </c>
      <c r="C6" s="276"/>
      <c r="D6" s="277"/>
      <c r="E6" s="274"/>
      <c r="F6" s="275"/>
    </row>
    <row r="7">
      <c r="A7" s="278"/>
      <c r="B7" s="224" t="s">
        <v>16</v>
      </c>
      <c r="C7" s="276"/>
      <c r="D7" s="277"/>
      <c r="E7" s="274"/>
      <c r="F7" s="279"/>
    </row>
    <row r="8">
      <c r="A8" s="280" t="s">
        <v>17</v>
      </c>
      <c r="B8" s="281"/>
      <c r="C8" s="282">
        <f t="shared" ref="C8:D8" si="1">SUM(C2:C7)</f>
        <v>1000</v>
      </c>
      <c r="D8" s="283">
        <f t="shared" si="1"/>
        <v>1000</v>
      </c>
      <c r="E8" s="284">
        <f>D8-C8</f>
        <v>0</v>
      </c>
      <c r="F8" s="28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3.38"/>
    <col customWidth="1" min="4" max="4" width="14.25"/>
    <col customWidth="1" min="6" max="6" width="29.75"/>
  </cols>
  <sheetData>
    <row r="1">
      <c r="A1" s="95" t="s">
        <v>2</v>
      </c>
      <c r="B1" s="286" t="s">
        <v>3</v>
      </c>
      <c r="C1" s="287" t="s">
        <v>4</v>
      </c>
      <c r="D1" s="288" t="s">
        <v>5</v>
      </c>
      <c r="E1" s="289" t="s">
        <v>6</v>
      </c>
      <c r="F1" s="286" t="s">
        <v>7</v>
      </c>
    </row>
    <row r="2">
      <c r="A2" s="290" t="s">
        <v>42</v>
      </c>
      <c r="B2" s="13" t="s">
        <v>3</v>
      </c>
      <c r="C2" s="50"/>
      <c r="D2" s="51"/>
      <c r="E2" s="52"/>
      <c r="F2" s="291"/>
    </row>
    <row r="3">
      <c r="A3" s="292"/>
      <c r="B3" s="13" t="s">
        <v>3</v>
      </c>
      <c r="C3" s="50"/>
      <c r="D3" s="51"/>
      <c r="E3" s="52"/>
      <c r="F3" s="291"/>
    </row>
    <row r="4">
      <c r="A4" s="292"/>
      <c r="B4" s="13" t="s">
        <v>3</v>
      </c>
      <c r="C4" s="50"/>
      <c r="D4" s="51"/>
      <c r="E4" s="52"/>
      <c r="F4" s="291"/>
    </row>
    <row r="5">
      <c r="A5" s="292"/>
      <c r="B5" s="13" t="s">
        <v>3</v>
      </c>
      <c r="C5" s="50"/>
      <c r="D5" s="51"/>
      <c r="E5" s="52"/>
      <c r="F5" s="291"/>
    </row>
    <row r="6">
      <c r="A6" s="292"/>
      <c r="B6" s="13" t="s">
        <v>3</v>
      </c>
      <c r="C6" s="50"/>
      <c r="D6" s="51"/>
      <c r="E6" s="52"/>
      <c r="F6" s="291"/>
    </row>
    <row r="7">
      <c r="A7" s="292"/>
      <c r="B7" s="13" t="s">
        <v>3</v>
      </c>
      <c r="C7" s="50"/>
      <c r="D7" s="51"/>
      <c r="E7" s="52"/>
      <c r="F7" s="291"/>
    </row>
    <row r="8">
      <c r="A8" s="292"/>
      <c r="B8" s="13" t="s">
        <v>3</v>
      </c>
      <c r="C8" s="50"/>
      <c r="D8" s="51"/>
      <c r="E8" s="52"/>
      <c r="F8" s="291"/>
    </row>
    <row r="9">
      <c r="A9" s="292"/>
      <c r="B9" s="13" t="s">
        <v>3</v>
      </c>
      <c r="C9" s="50"/>
      <c r="D9" s="51"/>
      <c r="E9" s="52"/>
      <c r="F9" s="291"/>
    </row>
    <row r="10">
      <c r="A10" s="292"/>
      <c r="B10" s="13" t="s">
        <v>3</v>
      </c>
      <c r="C10" s="50"/>
      <c r="D10" s="51"/>
      <c r="E10" s="52"/>
      <c r="F10" s="291"/>
    </row>
    <row r="11">
      <c r="A11" s="292"/>
      <c r="B11" s="13" t="s">
        <v>3</v>
      </c>
      <c r="C11" s="50"/>
      <c r="D11" s="51"/>
      <c r="E11" s="52"/>
      <c r="F11" s="293"/>
    </row>
    <row r="12">
      <c r="A12" s="294" t="s">
        <v>43</v>
      </c>
      <c r="B12" s="295"/>
      <c r="C12" s="59">
        <f>SUM(C3:C11)</f>
        <v>0</v>
      </c>
      <c r="D12" s="296">
        <f>SUM(D2:D11)</f>
        <v>0</v>
      </c>
      <c r="E12" s="297">
        <f>D12-C12</f>
        <v>0</v>
      </c>
      <c r="F12" s="295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</row>
    <row r="13">
      <c r="E13" s="299"/>
    </row>
    <row r="14">
      <c r="E14" s="299"/>
    </row>
    <row r="15">
      <c r="E15" s="299"/>
    </row>
    <row r="16">
      <c r="E16" s="299"/>
    </row>
    <row r="17">
      <c r="E17" s="299"/>
    </row>
    <row r="18">
      <c r="E18" s="299"/>
    </row>
    <row r="19">
      <c r="E19" s="299"/>
    </row>
    <row r="20">
      <c r="E20" s="299"/>
    </row>
    <row r="21">
      <c r="E21" s="299"/>
    </row>
    <row r="22">
      <c r="E22" s="299"/>
    </row>
    <row r="23">
      <c r="E23" s="299"/>
    </row>
    <row r="24">
      <c r="E24" s="299"/>
    </row>
    <row r="25">
      <c r="E25" s="299"/>
    </row>
    <row r="26">
      <c r="E26" s="299"/>
    </row>
    <row r="27">
      <c r="E27" s="299"/>
    </row>
    <row r="28">
      <c r="E28" s="299"/>
    </row>
    <row r="29">
      <c r="E29" s="299"/>
    </row>
    <row r="30">
      <c r="E30" s="299"/>
    </row>
    <row r="31">
      <c r="E31" s="299"/>
    </row>
    <row r="32">
      <c r="E32" s="299"/>
    </row>
    <row r="33">
      <c r="E33" s="299"/>
    </row>
    <row r="34">
      <c r="E34" s="299"/>
    </row>
    <row r="35">
      <c r="E35" s="299"/>
    </row>
    <row r="36">
      <c r="E36" s="299"/>
    </row>
    <row r="37">
      <c r="E37" s="299"/>
    </row>
    <row r="38">
      <c r="E38" s="299"/>
    </row>
    <row r="39">
      <c r="E39" s="299"/>
    </row>
    <row r="40">
      <c r="E40" s="299"/>
    </row>
    <row r="41">
      <c r="E41" s="299"/>
    </row>
    <row r="42">
      <c r="E42" s="299"/>
    </row>
    <row r="43">
      <c r="E43" s="299"/>
    </row>
    <row r="44">
      <c r="E44" s="299"/>
    </row>
    <row r="45">
      <c r="E45" s="299"/>
    </row>
    <row r="46">
      <c r="E46" s="299"/>
    </row>
    <row r="47">
      <c r="E47" s="299"/>
    </row>
    <row r="48">
      <c r="E48" s="299"/>
    </row>
    <row r="49">
      <c r="E49" s="299"/>
    </row>
    <row r="50">
      <c r="E50" s="299"/>
    </row>
    <row r="51">
      <c r="E51" s="299"/>
    </row>
    <row r="52">
      <c r="E52" s="299"/>
    </row>
    <row r="53">
      <c r="E53" s="299"/>
    </row>
    <row r="54">
      <c r="E54" s="299"/>
    </row>
    <row r="55">
      <c r="E55" s="299"/>
    </row>
    <row r="56">
      <c r="E56" s="299"/>
    </row>
    <row r="57">
      <c r="E57" s="299"/>
    </row>
    <row r="58">
      <c r="E58" s="299"/>
    </row>
    <row r="59">
      <c r="E59" s="299"/>
    </row>
    <row r="60">
      <c r="E60" s="299"/>
    </row>
    <row r="61">
      <c r="E61" s="299"/>
    </row>
    <row r="62">
      <c r="E62" s="299"/>
    </row>
    <row r="63">
      <c r="E63" s="299"/>
    </row>
    <row r="64">
      <c r="E64" s="299"/>
    </row>
    <row r="65">
      <c r="E65" s="299"/>
    </row>
    <row r="66">
      <c r="E66" s="299"/>
    </row>
    <row r="67">
      <c r="E67" s="299"/>
    </row>
    <row r="68">
      <c r="E68" s="299"/>
    </row>
    <row r="69">
      <c r="E69" s="299"/>
    </row>
    <row r="70">
      <c r="E70" s="299"/>
    </row>
    <row r="71">
      <c r="E71" s="299"/>
    </row>
    <row r="72">
      <c r="E72" s="299"/>
    </row>
    <row r="73">
      <c r="E73" s="299"/>
    </row>
    <row r="74">
      <c r="E74" s="299"/>
    </row>
    <row r="75">
      <c r="E75" s="299"/>
    </row>
    <row r="76">
      <c r="E76" s="299"/>
    </row>
    <row r="77">
      <c r="E77" s="299"/>
    </row>
    <row r="78">
      <c r="E78" s="299"/>
    </row>
    <row r="79">
      <c r="E79" s="299"/>
    </row>
    <row r="80">
      <c r="E80" s="299"/>
    </row>
    <row r="81">
      <c r="E81" s="299"/>
    </row>
    <row r="82">
      <c r="E82" s="299"/>
    </row>
    <row r="83">
      <c r="E83" s="299"/>
    </row>
    <row r="84">
      <c r="E84" s="299"/>
    </row>
    <row r="85">
      <c r="E85" s="299"/>
    </row>
    <row r="86">
      <c r="E86" s="299"/>
    </row>
    <row r="87">
      <c r="E87" s="299"/>
    </row>
    <row r="88">
      <c r="E88" s="299"/>
    </row>
    <row r="89">
      <c r="E89" s="299"/>
    </row>
    <row r="90">
      <c r="E90" s="299"/>
    </row>
    <row r="91">
      <c r="E91" s="299"/>
    </row>
    <row r="92">
      <c r="E92" s="299"/>
    </row>
    <row r="93">
      <c r="E93" s="299"/>
    </row>
    <row r="94">
      <c r="E94" s="299"/>
    </row>
    <row r="95">
      <c r="E95" s="299"/>
    </row>
    <row r="96">
      <c r="E96" s="299"/>
    </row>
    <row r="97">
      <c r="E97" s="299"/>
    </row>
    <row r="98">
      <c r="E98" s="299"/>
    </row>
    <row r="99">
      <c r="E99" s="299"/>
    </row>
    <row r="100">
      <c r="E100" s="299"/>
    </row>
    <row r="101">
      <c r="E101" s="299"/>
    </row>
    <row r="102">
      <c r="E102" s="299"/>
    </row>
    <row r="103">
      <c r="E103" s="299"/>
    </row>
    <row r="104">
      <c r="E104" s="299"/>
    </row>
    <row r="105">
      <c r="E105" s="299"/>
    </row>
    <row r="106">
      <c r="E106" s="299"/>
    </row>
    <row r="107">
      <c r="E107" s="299"/>
    </row>
    <row r="108">
      <c r="E108" s="299"/>
    </row>
    <row r="109">
      <c r="E109" s="299"/>
    </row>
    <row r="110">
      <c r="E110" s="299"/>
    </row>
    <row r="111">
      <c r="E111" s="299"/>
    </row>
    <row r="112">
      <c r="E112" s="299"/>
    </row>
    <row r="113">
      <c r="E113" s="299"/>
    </row>
    <row r="114">
      <c r="E114" s="299"/>
    </row>
    <row r="115">
      <c r="E115" s="299"/>
    </row>
    <row r="116">
      <c r="E116" s="299"/>
    </row>
    <row r="117">
      <c r="E117" s="299"/>
    </row>
    <row r="118">
      <c r="E118" s="299"/>
    </row>
    <row r="119">
      <c r="E119" s="299"/>
    </row>
    <row r="120">
      <c r="E120" s="299"/>
    </row>
    <row r="121">
      <c r="E121" s="299"/>
    </row>
    <row r="122">
      <c r="E122" s="299"/>
    </row>
    <row r="123">
      <c r="E123" s="299"/>
    </row>
    <row r="124">
      <c r="E124" s="299"/>
    </row>
    <row r="125">
      <c r="E125" s="299"/>
    </row>
    <row r="126">
      <c r="E126" s="299"/>
    </row>
    <row r="127">
      <c r="E127" s="299"/>
    </row>
    <row r="128">
      <c r="E128" s="299"/>
    </row>
    <row r="129">
      <c r="E129" s="299"/>
    </row>
    <row r="130">
      <c r="E130" s="299"/>
    </row>
    <row r="131">
      <c r="E131" s="299"/>
    </row>
    <row r="132">
      <c r="E132" s="299"/>
    </row>
    <row r="133">
      <c r="E133" s="299"/>
    </row>
    <row r="134">
      <c r="E134" s="299"/>
    </row>
    <row r="135">
      <c r="E135" s="299"/>
    </row>
    <row r="136">
      <c r="E136" s="299"/>
    </row>
    <row r="137">
      <c r="E137" s="299"/>
    </row>
    <row r="138">
      <c r="E138" s="299"/>
    </row>
    <row r="139">
      <c r="E139" s="299"/>
    </row>
    <row r="140">
      <c r="E140" s="299"/>
    </row>
    <row r="141">
      <c r="E141" s="299"/>
    </row>
    <row r="142">
      <c r="E142" s="299"/>
    </row>
    <row r="143">
      <c r="E143" s="299"/>
    </row>
    <row r="144">
      <c r="E144" s="299"/>
    </row>
    <row r="145">
      <c r="E145" s="299"/>
    </row>
    <row r="146">
      <c r="E146" s="299"/>
    </row>
    <row r="147">
      <c r="E147" s="299"/>
    </row>
    <row r="148">
      <c r="E148" s="299"/>
    </row>
    <row r="149">
      <c r="E149" s="299"/>
    </row>
    <row r="150">
      <c r="E150" s="299"/>
    </row>
    <row r="151">
      <c r="E151" s="299"/>
    </row>
    <row r="152">
      <c r="E152" s="299"/>
    </row>
    <row r="153">
      <c r="E153" s="299"/>
    </row>
    <row r="154">
      <c r="E154" s="299"/>
    </row>
    <row r="155">
      <c r="E155" s="299"/>
    </row>
    <row r="156">
      <c r="E156" s="299"/>
    </row>
    <row r="157">
      <c r="E157" s="299"/>
    </row>
    <row r="158">
      <c r="E158" s="299"/>
    </row>
    <row r="159">
      <c r="E159" s="299"/>
    </row>
    <row r="160">
      <c r="E160" s="299"/>
    </row>
    <row r="161">
      <c r="E161" s="299"/>
    </row>
    <row r="162">
      <c r="E162" s="299"/>
    </row>
    <row r="163">
      <c r="E163" s="299"/>
    </row>
    <row r="164">
      <c r="E164" s="299"/>
    </row>
    <row r="165">
      <c r="E165" s="299"/>
    </row>
    <row r="166">
      <c r="E166" s="299"/>
    </row>
    <row r="167">
      <c r="E167" s="299"/>
    </row>
    <row r="168">
      <c r="E168" s="299"/>
    </row>
    <row r="169">
      <c r="E169" s="299"/>
    </row>
    <row r="170">
      <c r="E170" s="299"/>
    </row>
    <row r="171">
      <c r="E171" s="299"/>
    </row>
    <row r="172">
      <c r="E172" s="299"/>
    </row>
    <row r="173">
      <c r="E173" s="299"/>
    </row>
    <row r="174">
      <c r="E174" s="299"/>
    </row>
    <row r="175">
      <c r="E175" s="299"/>
    </row>
    <row r="176">
      <c r="E176" s="299"/>
    </row>
    <row r="177">
      <c r="E177" s="299"/>
    </row>
    <row r="178">
      <c r="E178" s="299"/>
    </row>
    <row r="179">
      <c r="E179" s="299"/>
    </row>
    <row r="180">
      <c r="E180" s="299"/>
    </row>
    <row r="181">
      <c r="E181" s="299"/>
    </row>
    <row r="182">
      <c r="E182" s="299"/>
    </row>
    <row r="183">
      <c r="E183" s="299"/>
    </row>
    <row r="184">
      <c r="E184" s="299"/>
    </row>
    <row r="185">
      <c r="E185" s="299"/>
    </row>
    <row r="186">
      <c r="E186" s="299"/>
    </row>
    <row r="187">
      <c r="E187" s="299"/>
    </row>
    <row r="188">
      <c r="E188" s="299"/>
    </row>
    <row r="189">
      <c r="E189" s="299"/>
    </row>
    <row r="190">
      <c r="E190" s="299"/>
    </row>
    <row r="191">
      <c r="E191" s="299"/>
    </row>
    <row r="192">
      <c r="E192" s="299"/>
    </row>
    <row r="193">
      <c r="E193" s="299"/>
    </row>
    <row r="194">
      <c r="E194" s="299"/>
    </row>
    <row r="195">
      <c r="E195" s="299"/>
    </row>
    <row r="196">
      <c r="E196" s="299"/>
    </row>
    <row r="197">
      <c r="E197" s="299"/>
    </row>
    <row r="198">
      <c r="E198" s="299"/>
    </row>
    <row r="199">
      <c r="E199" s="299"/>
    </row>
    <row r="200">
      <c r="E200" s="299"/>
    </row>
    <row r="201">
      <c r="E201" s="299"/>
    </row>
    <row r="202">
      <c r="E202" s="299"/>
    </row>
    <row r="203">
      <c r="E203" s="299"/>
    </row>
    <row r="204">
      <c r="E204" s="299"/>
    </row>
    <row r="205">
      <c r="E205" s="299"/>
    </row>
    <row r="206">
      <c r="E206" s="299"/>
    </row>
    <row r="207">
      <c r="E207" s="299"/>
    </row>
    <row r="208">
      <c r="E208" s="299"/>
    </row>
    <row r="209">
      <c r="E209" s="299"/>
    </row>
    <row r="210">
      <c r="E210" s="299"/>
    </row>
    <row r="211">
      <c r="E211" s="299"/>
    </row>
    <row r="212">
      <c r="E212" s="299"/>
    </row>
    <row r="213">
      <c r="E213" s="299"/>
    </row>
    <row r="214">
      <c r="E214" s="299"/>
    </row>
    <row r="215">
      <c r="E215" s="299"/>
    </row>
    <row r="216">
      <c r="E216" s="299"/>
    </row>
    <row r="217">
      <c r="E217" s="299"/>
    </row>
    <row r="218">
      <c r="E218" s="299"/>
    </row>
    <row r="219">
      <c r="E219" s="299"/>
    </row>
    <row r="220">
      <c r="E220" s="299"/>
    </row>
    <row r="221">
      <c r="E221" s="299"/>
    </row>
    <row r="222">
      <c r="E222" s="299"/>
    </row>
    <row r="223">
      <c r="E223" s="299"/>
    </row>
    <row r="224">
      <c r="E224" s="299"/>
    </row>
    <row r="225">
      <c r="E225" s="299"/>
    </row>
    <row r="226">
      <c r="E226" s="299"/>
    </row>
    <row r="227">
      <c r="E227" s="299"/>
    </row>
    <row r="228">
      <c r="E228" s="299"/>
    </row>
    <row r="229">
      <c r="E229" s="299"/>
    </row>
    <row r="230">
      <c r="E230" s="299"/>
    </row>
    <row r="231">
      <c r="E231" s="299"/>
    </row>
    <row r="232">
      <c r="E232" s="299"/>
    </row>
    <row r="233">
      <c r="E233" s="299"/>
    </row>
    <row r="234">
      <c r="E234" s="299"/>
    </row>
    <row r="235">
      <c r="E235" s="299"/>
    </row>
    <row r="236">
      <c r="E236" s="299"/>
    </row>
    <row r="237">
      <c r="E237" s="299"/>
    </row>
    <row r="238">
      <c r="E238" s="299"/>
    </row>
    <row r="239">
      <c r="E239" s="299"/>
    </row>
    <row r="240">
      <c r="E240" s="299"/>
    </row>
    <row r="241">
      <c r="E241" s="299"/>
    </row>
    <row r="242">
      <c r="E242" s="299"/>
    </row>
    <row r="243">
      <c r="E243" s="299"/>
    </row>
    <row r="244">
      <c r="E244" s="299"/>
    </row>
    <row r="245">
      <c r="E245" s="299"/>
    </row>
    <row r="246">
      <c r="E246" s="299"/>
    </row>
    <row r="247">
      <c r="E247" s="299"/>
    </row>
    <row r="248">
      <c r="E248" s="299"/>
    </row>
    <row r="249">
      <c r="E249" s="299"/>
    </row>
    <row r="250">
      <c r="E250" s="299"/>
    </row>
    <row r="251">
      <c r="E251" s="299"/>
    </row>
    <row r="252">
      <c r="E252" s="299"/>
    </row>
    <row r="253">
      <c r="E253" s="299"/>
    </row>
    <row r="254">
      <c r="E254" s="299"/>
    </row>
    <row r="255">
      <c r="E255" s="299"/>
    </row>
    <row r="256">
      <c r="E256" s="299"/>
    </row>
    <row r="257">
      <c r="E257" s="299"/>
    </row>
    <row r="258">
      <c r="E258" s="299"/>
    </row>
    <row r="259">
      <c r="E259" s="299"/>
    </row>
    <row r="260">
      <c r="E260" s="299"/>
    </row>
    <row r="261">
      <c r="E261" s="299"/>
    </row>
    <row r="262">
      <c r="E262" s="299"/>
    </row>
    <row r="263">
      <c r="E263" s="299"/>
    </row>
    <row r="264">
      <c r="E264" s="299"/>
    </row>
    <row r="265">
      <c r="E265" s="299"/>
    </row>
    <row r="266">
      <c r="E266" s="299"/>
    </row>
    <row r="267">
      <c r="E267" s="299"/>
    </row>
    <row r="268">
      <c r="E268" s="299"/>
    </row>
    <row r="269">
      <c r="E269" s="299"/>
    </row>
    <row r="270">
      <c r="E270" s="299"/>
    </row>
    <row r="271">
      <c r="E271" s="299"/>
    </row>
    <row r="272">
      <c r="E272" s="299"/>
    </row>
    <row r="273">
      <c r="E273" s="299"/>
    </row>
    <row r="274">
      <c r="E274" s="299"/>
    </row>
    <row r="275">
      <c r="E275" s="299"/>
    </row>
    <row r="276">
      <c r="E276" s="299"/>
    </row>
    <row r="277">
      <c r="E277" s="299"/>
    </row>
    <row r="278">
      <c r="E278" s="299"/>
    </row>
    <row r="279">
      <c r="E279" s="299"/>
    </row>
    <row r="280">
      <c r="E280" s="299"/>
    </row>
    <row r="281">
      <c r="E281" s="299"/>
    </row>
    <row r="282">
      <c r="E282" s="299"/>
    </row>
    <row r="283">
      <c r="E283" s="299"/>
    </row>
    <row r="284">
      <c r="E284" s="299"/>
    </row>
    <row r="285">
      <c r="E285" s="299"/>
    </row>
    <row r="286">
      <c r="E286" s="299"/>
    </row>
    <row r="287">
      <c r="E287" s="299"/>
    </row>
    <row r="288">
      <c r="E288" s="299"/>
    </row>
    <row r="289">
      <c r="E289" s="299"/>
    </row>
    <row r="290">
      <c r="E290" s="299"/>
    </row>
    <row r="291">
      <c r="E291" s="299"/>
    </row>
    <row r="292">
      <c r="E292" s="299"/>
    </row>
    <row r="293">
      <c r="E293" s="299"/>
    </row>
    <row r="294">
      <c r="E294" s="299"/>
    </row>
    <row r="295">
      <c r="E295" s="299"/>
    </row>
    <row r="296">
      <c r="E296" s="299"/>
    </row>
    <row r="297">
      <c r="E297" s="299"/>
    </row>
    <row r="298">
      <c r="E298" s="299"/>
    </row>
    <row r="299">
      <c r="E299" s="299"/>
    </row>
    <row r="300">
      <c r="E300" s="299"/>
    </row>
    <row r="301">
      <c r="E301" s="299"/>
    </row>
    <row r="302">
      <c r="E302" s="299"/>
    </row>
    <row r="303">
      <c r="E303" s="299"/>
    </row>
    <row r="304">
      <c r="E304" s="299"/>
    </row>
    <row r="305">
      <c r="E305" s="299"/>
    </row>
    <row r="306">
      <c r="E306" s="299"/>
    </row>
    <row r="307">
      <c r="E307" s="299"/>
    </row>
    <row r="308">
      <c r="E308" s="299"/>
    </row>
    <row r="309">
      <c r="E309" s="299"/>
    </row>
    <row r="310">
      <c r="E310" s="299"/>
    </row>
    <row r="311">
      <c r="E311" s="299"/>
    </row>
    <row r="312">
      <c r="E312" s="299"/>
    </row>
    <row r="313">
      <c r="E313" s="299"/>
    </row>
    <row r="314">
      <c r="E314" s="299"/>
    </row>
    <row r="315">
      <c r="E315" s="299"/>
    </row>
    <row r="316">
      <c r="E316" s="299"/>
    </row>
    <row r="317">
      <c r="E317" s="299"/>
    </row>
    <row r="318">
      <c r="E318" s="299"/>
    </row>
    <row r="319">
      <c r="E319" s="299"/>
    </row>
    <row r="320">
      <c r="E320" s="299"/>
    </row>
    <row r="321">
      <c r="E321" s="299"/>
    </row>
    <row r="322">
      <c r="E322" s="299"/>
    </row>
    <row r="323">
      <c r="E323" s="299"/>
    </row>
    <row r="324">
      <c r="E324" s="299"/>
    </row>
    <row r="325">
      <c r="E325" s="299"/>
    </row>
    <row r="326">
      <c r="E326" s="299"/>
    </row>
    <row r="327">
      <c r="E327" s="299"/>
    </row>
    <row r="328">
      <c r="E328" s="299"/>
    </row>
    <row r="329">
      <c r="E329" s="299"/>
    </row>
    <row r="330">
      <c r="E330" s="299"/>
    </row>
    <row r="331">
      <c r="E331" s="299"/>
    </row>
    <row r="332">
      <c r="E332" s="299"/>
    </row>
    <row r="333">
      <c r="E333" s="299"/>
    </row>
    <row r="334">
      <c r="E334" s="299"/>
    </row>
    <row r="335">
      <c r="E335" s="299"/>
    </row>
    <row r="336">
      <c r="E336" s="299"/>
    </row>
    <row r="337">
      <c r="E337" s="299"/>
    </row>
    <row r="338">
      <c r="E338" s="299"/>
    </row>
    <row r="339">
      <c r="E339" s="299"/>
    </row>
    <row r="340">
      <c r="E340" s="299"/>
    </row>
    <row r="341">
      <c r="E341" s="299"/>
    </row>
    <row r="342">
      <c r="E342" s="299"/>
    </row>
    <row r="343">
      <c r="E343" s="299"/>
    </row>
    <row r="344">
      <c r="E344" s="299"/>
    </row>
    <row r="345">
      <c r="E345" s="299"/>
    </row>
    <row r="346">
      <c r="E346" s="299"/>
    </row>
    <row r="347">
      <c r="E347" s="299"/>
    </row>
    <row r="348">
      <c r="E348" s="299"/>
    </row>
    <row r="349">
      <c r="E349" s="299"/>
    </row>
    <row r="350">
      <c r="E350" s="299"/>
    </row>
    <row r="351">
      <c r="E351" s="299"/>
    </row>
    <row r="352">
      <c r="E352" s="299"/>
    </row>
    <row r="353">
      <c r="E353" s="299"/>
    </row>
    <row r="354">
      <c r="E354" s="299"/>
    </row>
    <row r="355">
      <c r="E355" s="299"/>
    </row>
    <row r="356">
      <c r="E356" s="299"/>
    </row>
    <row r="357">
      <c r="E357" s="299"/>
    </row>
    <row r="358">
      <c r="E358" s="299"/>
    </row>
    <row r="359">
      <c r="E359" s="299"/>
    </row>
    <row r="360">
      <c r="E360" s="299"/>
    </row>
    <row r="361">
      <c r="E361" s="299"/>
    </row>
    <row r="362">
      <c r="E362" s="299"/>
    </row>
    <row r="363">
      <c r="E363" s="299"/>
    </row>
    <row r="364">
      <c r="E364" s="299"/>
    </row>
    <row r="365">
      <c r="E365" s="299"/>
    </row>
    <row r="366">
      <c r="E366" s="299"/>
    </row>
    <row r="367">
      <c r="E367" s="299"/>
    </row>
    <row r="368">
      <c r="E368" s="299"/>
    </row>
    <row r="369">
      <c r="E369" s="299"/>
    </row>
    <row r="370">
      <c r="E370" s="299"/>
    </row>
    <row r="371">
      <c r="E371" s="299"/>
    </row>
    <row r="372">
      <c r="E372" s="299"/>
    </row>
    <row r="373">
      <c r="E373" s="299"/>
    </row>
    <row r="374">
      <c r="E374" s="299"/>
    </row>
    <row r="375">
      <c r="E375" s="299"/>
    </row>
    <row r="376">
      <c r="E376" s="299"/>
    </row>
    <row r="377">
      <c r="E377" s="299"/>
    </row>
    <row r="378">
      <c r="E378" s="299"/>
    </row>
    <row r="379">
      <c r="E379" s="299"/>
    </row>
    <row r="380">
      <c r="E380" s="299"/>
    </row>
    <row r="381">
      <c r="E381" s="299"/>
    </row>
    <row r="382">
      <c r="E382" s="299"/>
    </row>
    <row r="383">
      <c r="E383" s="299"/>
    </row>
    <row r="384">
      <c r="E384" s="299"/>
    </row>
    <row r="385">
      <c r="E385" s="299"/>
    </row>
    <row r="386">
      <c r="E386" s="299"/>
    </row>
    <row r="387">
      <c r="E387" s="299"/>
    </row>
    <row r="388">
      <c r="E388" s="299"/>
    </row>
    <row r="389">
      <c r="E389" s="299"/>
    </row>
    <row r="390">
      <c r="E390" s="299"/>
    </row>
    <row r="391">
      <c r="E391" s="299"/>
    </row>
    <row r="392">
      <c r="E392" s="299"/>
    </row>
    <row r="393">
      <c r="E393" s="299"/>
    </row>
    <row r="394">
      <c r="E394" s="299"/>
    </row>
    <row r="395">
      <c r="E395" s="299"/>
    </row>
    <row r="396">
      <c r="E396" s="299"/>
    </row>
    <row r="397">
      <c r="E397" s="299"/>
    </row>
    <row r="398">
      <c r="E398" s="299"/>
    </row>
    <row r="399">
      <c r="E399" s="299"/>
    </row>
    <row r="400">
      <c r="E400" s="299"/>
    </row>
    <row r="401">
      <c r="E401" s="299"/>
    </row>
    <row r="402">
      <c r="E402" s="299"/>
    </row>
    <row r="403">
      <c r="E403" s="299"/>
    </row>
    <row r="404">
      <c r="E404" s="299"/>
    </row>
    <row r="405">
      <c r="E405" s="299"/>
    </row>
    <row r="406">
      <c r="E406" s="299"/>
    </row>
    <row r="407">
      <c r="E407" s="299"/>
    </row>
    <row r="408">
      <c r="E408" s="299"/>
    </row>
    <row r="409">
      <c r="E409" s="299"/>
    </row>
    <row r="410">
      <c r="E410" s="299"/>
    </row>
    <row r="411">
      <c r="E411" s="299"/>
    </row>
    <row r="412">
      <c r="E412" s="299"/>
    </row>
    <row r="413">
      <c r="E413" s="299"/>
    </row>
    <row r="414">
      <c r="E414" s="299"/>
    </row>
    <row r="415">
      <c r="E415" s="299"/>
    </row>
    <row r="416">
      <c r="E416" s="299"/>
    </row>
    <row r="417">
      <c r="E417" s="299"/>
    </row>
    <row r="418">
      <c r="E418" s="299"/>
    </row>
    <row r="419">
      <c r="E419" s="299"/>
    </row>
    <row r="420">
      <c r="E420" s="299"/>
    </row>
    <row r="421">
      <c r="E421" s="299"/>
    </row>
    <row r="422">
      <c r="E422" s="299"/>
    </row>
    <row r="423">
      <c r="E423" s="299"/>
    </row>
    <row r="424">
      <c r="E424" s="299"/>
    </row>
    <row r="425">
      <c r="E425" s="299"/>
    </row>
    <row r="426">
      <c r="E426" s="299"/>
    </row>
    <row r="427">
      <c r="E427" s="299"/>
    </row>
    <row r="428">
      <c r="E428" s="299"/>
    </row>
    <row r="429">
      <c r="E429" s="299"/>
    </row>
    <row r="430">
      <c r="E430" s="299"/>
    </row>
    <row r="431">
      <c r="E431" s="299"/>
    </row>
    <row r="432">
      <c r="E432" s="299"/>
    </row>
    <row r="433">
      <c r="E433" s="299"/>
    </row>
    <row r="434">
      <c r="E434" s="299"/>
    </row>
    <row r="435">
      <c r="E435" s="299"/>
    </row>
    <row r="436">
      <c r="E436" s="299"/>
    </row>
    <row r="437">
      <c r="E437" s="299"/>
    </row>
    <row r="438">
      <c r="E438" s="299"/>
    </row>
    <row r="439">
      <c r="E439" s="299"/>
    </row>
    <row r="440">
      <c r="E440" s="299"/>
    </row>
    <row r="441">
      <c r="E441" s="299"/>
    </row>
    <row r="442">
      <c r="E442" s="299"/>
    </row>
    <row r="443">
      <c r="E443" s="299"/>
    </row>
    <row r="444">
      <c r="E444" s="299"/>
    </row>
    <row r="445">
      <c r="E445" s="299"/>
    </row>
    <row r="446">
      <c r="E446" s="299"/>
    </row>
    <row r="447">
      <c r="E447" s="299"/>
    </row>
    <row r="448">
      <c r="E448" s="299"/>
    </row>
    <row r="449">
      <c r="E449" s="299"/>
    </row>
    <row r="450">
      <c r="E450" s="299"/>
    </row>
    <row r="451">
      <c r="E451" s="299"/>
    </row>
    <row r="452">
      <c r="E452" s="299"/>
    </row>
    <row r="453">
      <c r="E453" s="299"/>
    </row>
    <row r="454">
      <c r="E454" s="299"/>
    </row>
    <row r="455">
      <c r="E455" s="299"/>
    </row>
    <row r="456">
      <c r="E456" s="299"/>
    </row>
    <row r="457">
      <c r="E457" s="299"/>
    </row>
    <row r="458">
      <c r="E458" s="299"/>
    </row>
    <row r="459">
      <c r="E459" s="299"/>
    </row>
    <row r="460">
      <c r="E460" s="299"/>
    </row>
    <row r="461">
      <c r="E461" s="299"/>
    </row>
    <row r="462">
      <c r="E462" s="299"/>
    </row>
    <row r="463">
      <c r="E463" s="299"/>
    </row>
    <row r="464">
      <c r="E464" s="299"/>
    </row>
    <row r="465">
      <c r="E465" s="299"/>
    </row>
    <row r="466">
      <c r="E466" s="299"/>
    </row>
    <row r="467">
      <c r="E467" s="299"/>
    </row>
    <row r="468">
      <c r="E468" s="299"/>
    </row>
    <row r="469">
      <c r="E469" s="299"/>
    </row>
    <row r="470">
      <c r="E470" s="299"/>
    </row>
    <row r="471">
      <c r="E471" s="299"/>
    </row>
    <row r="472">
      <c r="E472" s="299"/>
    </row>
    <row r="473">
      <c r="E473" s="299"/>
    </row>
    <row r="474">
      <c r="E474" s="299"/>
    </row>
    <row r="475">
      <c r="E475" s="299"/>
    </row>
    <row r="476">
      <c r="E476" s="299"/>
    </row>
    <row r="477">
      <c r="E477" s="299"/>
    </row>
    <row r="478">
      <c r="E478" s="299"/>
    </row>
    <row r="479">
      <c r="E479" s="299"/>
    </row>
    <row r="480">
      <c r="E480" s="299"/>
    </row>
    <row r="481">
      <c r="E481" s="299"/>
    </row>
    <row r="482">
      <c r="E482" s="299"/>
    </row>
    <row r="483">
      <c r="E483" s="299"/>
    </row>
    <row r="484">
      <c r="E484" s="299"/>
    </row>
    <row r="485">
      <c r="E485" s="299"/>
    </row>
    <row r="486">
      <c r="E486" s="299"/>
    </row>
    <row r="487">
      <c r="E487" s="299"/>
    </row>
    <row r="488">
      <c r="E488" s="299"/>
    </row>
    <row r="489">
      <c r="E489" s="299"/>
    </row>
    <row r="490">
      <c r="E490" s="299"/>
    </row>
    <row r="491">
      <c r="E491" s="299"/>
    </row>
    <row r="492">
      <c r="E492" s="299"/>
    </row>
    <row r="493">
      <c r="E493" s="299"/>
    </row>
    <row r="494">
      <c r="E494" s="299"/>
    </row>
    <row r="495">
      <c r="E495" s="299"/>
    </row>
    <row r="496">
      <c r="E496" s="299"/>
    </row>
    <row r="497">
      <c r="E497" s="299"/>
    </row>
    <row r="498">
      <c r="E498" s="299"/>
    </row>
    <row r="499">
      <c r="E499" s="299"/>
    </row>
    <row r="500">
      <c r="E500" s="299"/>
    </row>
    <row r="501">
      <c r="E501" s="299"/>
    </row>
    <row r="502">
      <c r="E502" s="299"/>
    </row>
    <row r="503">
      <c r="E503" s="299"/>
    </row>
    <row r="504">
      <c r="E504" s="299"/>
    </row>
    <row r="505">
      <c r="E505" s="299"/>
    </row>
    <row r="506">
      <c r="E506" s="299"/>
    </row>
    <row r="507">
      <c r="E507" s="299"/>
    </row>
    <row r="508">
      <c r="E508" s="299"/>
    </row>
    <row r="509">
      <c r="E509" s="299"/>
    </row>
    <row r="510">
      <c r="E510" s="299"/>
    </row>
    <row r="511">
      <c r="E511" s="299"/>
    </row>
    <row r="512">
      <c r="E512" s="299"/>
    </row>
    <row r="513">
      <c r="E513" s="299"/>
    </row>
    <row r="514">
      <c r="E514" s="299"/>
    </row>
    <row r="515">
      <c r="E515" s="299"/>
    </row>
    <row r="516">
      <c r="E516" s="299"/>
    </row>
    <row r="517">
      <c r="E517" s="299"/>
    </row>
    <row r="518">
      <c r="E518" s="299"/>
    </row>
    <row r="519">
      <c r="E519" s="299"/>
    </row>
    <row r="520">
      <c r="E520" s="299"/>
    </row>
    <row r="521">
      <c r="E521" s="299"/>
    </row>
    <row r="522">
      <c r="E522" s="299"/>
    </row>
    <row r="523">
      <c r="E523" s="299"/>
    </row>
    <row r="524">
      <c r="E524" s="299"/>
    </row>
    <row r="525">
      <c r="E525" s="299"/>
    </row>
    <row r="526">
      <c r="E526" s="299"/>
    </row>
    <row r="527">
      <c r="E527" s="299"/>
    </row>
    <row r="528">
      <c r="E528" s="299"/>
    </row>
    <row r="529">
      <c r="E529" s="299"/>
    </row>
    <row r="530">
      <c r="E530" s="299"/>
    </row>
    <row r="531">
      <c r="E531" s="299"/>
    </row>
    <row r="532">
      <c r="E532" s="299"/>
    </row>
    <row r="533">
      <c r="E533" s="299"/>
    </row>
    <row r="534">
      <c r="E534" s="299"/>
    </row>
    <row r="535">
      <c r="E535" s="299"/>
    </row>
    <row r="536">
      <c r="E536" s="299"/>
    </row>
    <row r="537">
      <c r="E537" s="299"/>
    </row>
    <row r="538">
      <c r="E538" s="299"/>
    </row>
    <row r="539">
      <c r="E539" s="299"/>
    </row>
    <row r="540">
      <c r="E540" s="299"/>
    </row>
    <row r="541">
      <c r="E541" s="299"/>
    </row>
    <row r="542">
      <c r="E542" s="299"/>
    </row>
    <row r="543">
      <c r="E543" s="299"/>
    </row>
    <row r="544">
      <c r="E544" s="299"/>
    </row>
    <row r="545">
      <c r="E545" s="299"/>
    </row>
    <row r="546">
      <c r="E546" s="299"/>
    </row>
    <row r="547">
      <c r="E547" s="299"/>
    </row>
    <row r="548">
      <c r="E548" s="299"/>
    </row>
    <row r="549">
      <c r="E549" s="299"/>
    </row>
    <row r="550">
      <c r="E550" s="299"/>
    </row>
    <row r="551">
      <c r="E551" s="299"/>
    </row>
    <row r="552">
      <c r="E552" s="299"/>
    </row>
    <row r="553">
      <c r="E553" s="299"/>
    </row>
    <row r="554">
      <c r="E554" s="299"/>
    </row>
    <row r="555">
      <c r="E555" s="299"/>
    </row>
    <row r="556">
      <c r="E556" s="299"/>
    </row>
    <row r="557">
      <c r="E557" s="299"/>
    </row>
    <row r="558">
      <c r="E558" s="299"/>
    </row>
    <row r="559">
      <c r="E559" s="299"/>
    </row>
    <row r="560">
      <c r="E560" s="299"/>
    </row>
    <row r="561">
      <c r="E561" s="299"/>
    </row>
    <row r="562">
      <c r="E562" s="299"/>
    </row>
    <row r="563">
      <c r="E563" s="299"/>
    </row>
    <row r="564">
      <c r="E564" s="299"/>
    </row>
    <row r="565">
      <c r="E565" s="299"/>
    </row>
    <row r="566">
      <c r="E566" s="299"/>
    </row>
    <row r="567">
      <c r="E567" s="299"/>
    </row>
    <row r="568">
      <c r="E568" s="299"/>
    </row>
    <row r="569">
      <c r="E569" s="299"/>
    </row>
    <row r="570">
      <c r="E570" s="299"/>
    </row>
    <row r="571">
      <c r="E571" s="299"/>
    </row>
    <row r="572">
      <c r="E572" s="299"/>
    </row>
    <row r="573">
      <c r="E573" s="299"/>
    </row>
    <row r="574">
      <c r="E574" s="299"/>
    </row>
    <row r="575">
      <c r="E575" s="299"/>
    </row>
    <row r="576">
      <c r="E576" s="299"/>
    </row>
    <row r="577">
      <c r="E577" s="299"/>
    </row>
    <row r="578">
      <c r="E578" s="299"/>
    </row>
    <row r="579">
      <c r="E579" s="299"/>
    </row>
    <row r="580">
      <c r="E580" s="299"/>
    </row>
    <row r="581">
      <c r="E581" s="299"/>
    </row>
    <row r="582">
      <c r="E582" s="299"/>
    </row>
    <row r="583">
      <c r="E583" s="299"/>
    </row>
    <row r="584">
      <c r="E584" s="299"/>
    </row>
    <row r="585">
      <c r="E585" s="299"/>
    </row>
    <row r="586">
      <c r="E586" s="299"/>
    </row>
    <row r="587">
      <c r="E587" s="299"/>
    </row>
    <row r="588">
      <c r="E588" s="299"/>
    </row>
    <row r="589">
      <c r="E589" s="299"/>
    </row>
    <row r="590">
      <c r="E590" s="299"/>
    </row>
    <row r="591">
      <c r="E591" s="299"/>
    </row>
    <row r="592">
      <c r="E592" s="299"/>
    </row>
    <row r="593">
      <c r="E593" s="299"/>
    </row>
    <row r="594">
      <c r="E594" s="299"/>
    </row>
    <row r="595">
      <c r="E595" s="299"/>
    </row>
    <row r="596">
      <c r="E596" s="299"/>
    </row>
    <row r="597">
      <c r="E597" s="299"/>
    </row>
    <row r="598">
      <c r="E598" s="299"/>
    </row>
    <row r="599">
      <c r="E599" s="299"/>
    </row>
    <row r="600">
      <c r="E600" s="299"/>
    </row>
    <row r="601">
      <c r="E601" s="299"/>
    </row>
    <row r="602">
      <c r="E602" s="299"/>
    </row>
    <row r="603">
      <c r="E603" s="299"/>
    </row>
    <row r="604">
      <c r="E604" s="299"/>
    </row>
    <row r="605">
      <c r="E605" s="299"/>
    </row>
    <row r="606">
      <c r="E606" s="299"/>
    </row>
    <row r="607">
      <c r="E607" s="299"/>
    </row>
    <row r="608">
      <c r="E608" s="299"/>
    </row>
    <row r="609">
      <c r="E609" s="299"/>
    </row>
    <row r="610">
      <c r="E610" s="299"/>
    </row>
    <row r="611">
      <c r="E611" s="299"/>
    </row>
    <row r="612">
      <c r="E612" s="299"/>
    </row>
    <row r="613">
      <c r="E613" s="299"/>
    </row>
    <row r="614">
      <c r="E614" s="299"/>
    </row>
    <row r="615">
      <c r="E615" s="299"/>
    </row>
    <row r="616">
      <c r="E616" s="299"/>
    </row>
    <row r="617">
      <c r="E617" s="299"/>
    </row>
    <row r="618">
      <c r="E618" s="299"/>
    </row>
    <row r="619">
      <c r="E619" s="299"/>
    </row>
    <row r="620">
      <c r="E620" s="299"/>
    </row>
    <row r="621">
      <c r="E621" s="299"/>
    </row>
    <row r="622">
      <c r="E622" s="299"/>
    </row>
    <row r="623">
      <c r="E623" s="299"/>
    </row>
    <row r="624">
      <c r="E624" s="299"/>
    </row>
    <row r="625">
      <c r="E625" s="299"/>
    </row>
    <row r="626">
      <c r="E626" s="299"/>
    </row>
    <row r="627">
      <c r="E627" s="299"/>
    </row>
    <row r="628">
      <c r="E628" s="299"/>
    </row>
    <row r="629">
      <c r="E629" s="299"/>
    </row>
    <row r="630">
      <c r="E630" s="299"/>
    </row>
    <row r="631">
      <c r="E631" s="299"/>
    </row>
    <row r="632">
      <c r="E632" s="299"/>
    </row>
    <row r="633">
      <c r="E633" s="299"/>
    </row>
    <row r="634">
      <c r="E634" s="299"/>
    </row>
    <row r="635">
      <c r="E635" s="299"/>
    </row>
    <row r="636">
      <c r="E636" s="299"/>
    </row>
    <row r="637">
      <c r="E637" s="299"/>
    </row>
    <row r="638">
      <c r="E638" s="299"/>
    </row>
    <row r="639">
      <c r="E639" s="299"/>
    </row>
    <row r="640">
      <c r="E640" s="299"/>
    </row>
    <row r="641">
      <c r="E641" s="299"/>
    </row>
    <row r="642">
      <c r="E642" s="299"/>
    </row>
    <row r="643">
      <c r="E643" s="299"/>
    </row>
    <row r="644">
      <c r="E644" s="299"/>
    </row>
    <row r="645">
      <c r="E645" s="299"/>
    </row>
    <row r="646">
      <c r="E646" s="299"/>
    </row>
    <row r="647">
      <c r="E647" s="299"/>
    </row>
    <row r="648">
      <c r="E648" s="299"/>
    </row>
    <row r="649">
      <c r="E649" s="299"/>
    </row>
    <row r="650">
      <c r="E650" s="299"/>
    </row>
    <row r="651">
      <c r="E651" s="299"/>
    </row>
    <row r="652">
      <c r="E652" s="299"/>
    </row>
    <row r="653">
      <c r="E653" s="299"/>
    </row>
    <row r="654">
      <c r="E654" s="299"/>
    </row>
    <row r="655">
      <c r="E655" s="299"/>
    </row>
    <row r="656">
      <c r="E656" s="299"/>
    </row>
    <row r="657">
      <c r="E657" s="299"/>
    </row>
    <row r="658">
      <c r="E658" s="299"/>
    </row>
    <row r="659">
      <c r="E659" s="299"/>
    </row>
    <row r="660">
      <c r="E660" s="299"/>
    </row>
    <row r="661">
      <c r="E661" s="299"/>
    </row>
    <row r="662">
      <c r="E662" s="299"/>
    </row>
    <row r="663">
      <c r="E663" s="299"/>
    </row>
    <row r="664">
      <c r="E664" s="299"/>
    </row>
    <row r="665">
      <c r="E665" s="299"/>
    </row>
    <row r="666">
      <c r="E666" s="299"/>
    </row>
    <row r="667">
      <c r="E667" s="299"/>
    </row>
    <row r="668">
      <c r="E668" s="299"/>
    </row>
    <row r="669">
      <c r="E669" s="299"/>
    </row>
    <row r="670">
      <c r="E670" s="299"/>
    </row>
    <row r="671">
      <c r="E671" s="299"/>
    </row>
    <row r="672">
      <c r="E672" s="299"/>
    </row>
    <row r="673">
      <c r="E673" s="299"/>
    </row>
    <row r="674">
      <c r="E674" s="299"/>
    </row>
    <row r="675">
      <c r="E675" s="299"/>
    </row>
    <row r="676">
      <c r="E676" s="299"/>
    </row>
    <row r="677">
      <c r="E677" s="299"/>
    </row>
    <row r="678">
      <c r="E678" s="299"/>
    </row>
    <row r="679">
      <c r="E679" s="299"/>
    </row>
    <row r="680">
      <c r="E680" s="299"/>
    </row>
    <row r="681">
      <c r="E681" s="299"/>
    </row>
    <row r="682">
      <c r="E682" s="299"/>
    </row>
    <row r="683">
      <c r="E683" s="299"/>
    </row>
    <row r="684">
      <c r="E684" s="299"/>
    </row>
    <row r="685">
      <c r="E685" s="299"/>
    </row>
    <row r="686">
      <c r="E686" s="299"/>
    </row>
    <row r="687">
      <c r="E687" s="299"/>
    </row>
    <row r="688">
      <c r="E688" s="299"/>
    </row>
    <row r="689">
      <c r="E689" s="299"/>
    </row>
    <row r="690">
      <c r="E690" s="299"/>
    </row>
    <row r="691">
      <c r="E691" s="299"/>
    </row>
    <row r="692">
      <c r="E692" s="299"/>
    </row>
    <row r="693">
      <c r="E693" s="299"/>
    </row>
    <row r="694">
      <c r="E694" s="299"/>
    </row>
    <row r="695">
      <c r="E695" s="299"/>
    </row>
    <row r="696">
      <c r="E696" s="299"/>
    </row>
    <row r="697">
      <c r="E697" s="299"/>
    </row>
    <row r="698">
      <c r="E698" s="299"/>
    </row>
    <row r="699">
      <c r="E699" s="299"/>
    </row>
    <row r="700">
      <c r="E700" s="299"/>
    </row>
    <row r="701">
      <c r="E701" s="299"/>
    </row>
    <row r="702">
      <c r="E702" s="299"/>
    </row>
    <row r="703">
      <c r="E703" s="299"/>
    </row>
    <row r="704">
      <c r="E704" s="299"/>
    </row>
    <row r="705">
      <c r="E705" s="299"/>
    </row>
    <row r="706">
      <c r="E706" s="299"/>
    </row>
    <row r="707">
      <c r="E707" s="299"/>
    </row>
    <row r="708">
      <c r="E708" s="299"/>
    </row>
    <row r="709">
      <c r="E709" s="299"/>
    </row>
    <row r="710">
      <c r="E710" s="299"/>
    </row>
    <row r="711">
      <c r="E711" s="299"/>
    </row>
    <row r="712">
      <c r="E712" s="299"/>
    </row>
    <row r="713">
      <c r="E713" s="299"/>
    </row>
    <row r="714">
      <c r="E714" s="299"/>
    </row>
    <row r="715">
      <c r="E715" s="299"/>
    </row>
    <row r="716">
      <c r="E716" s="299"/>
    </row>
    <row r="717">
      <c r="E717" s="299"/>
    </row>
    <row r="718">
      <c r="E718" s="299"/>
    </row>
    <row r="719">
      <c r="E719" s="299"/>
    </row>
    <row r="720">
      <c r="E720" s="299"/>
    </row>
    <row r="721">
      <c r="E721" s="299"/>
    </row>
    <row r="722">
      <c r="E722" s="299"/>
    </row>
    <row r="723">
      <c r="E723" s="299"/>
    </row>
    <row r="724">
      <c r="E724" s="299"/>
    </row>
    <row r="725">
      <c r="E725" s="299"/>
    </row>
    <row r="726">
      <c r="E726" s="299"/>
    </row>
    <row r="727">
      <c r="E727" s="299"/>
    </row>
    <row r="728">
      <c r="E728" s="299"/>
    </row>
    <row r="729">
      <c r="E729" s="299"/>
    </row>
    <row r="730">
      <c r="E730" s="299"/>
    </row>
    <row r="731">
      <c r="E731" s="299"/>
    </row>
    <row r="732">
      <c r="E732" s="299"/>
    </row>
    <row r="733">
      <c r="E733" s="299"/>
    </row>
    <row r="734">
      <c r="E734" s="299"/>
    </row>
    <row r="735">
      <c r="E735" s="299"/>
    </row>
    <row r="736">
      <c r="E736" s="299"/>
    </row>
    <row r="737">
      <c r="E737" s="299"/>
    </row>
    <row r="738">
      <c r="E738" s="299"/>
    </row>
    <row r="739">
      <c r="E739" s="299"/>
    </row>
    <row r="740">
      <c r="E740" s="299"/>
    </row>
    <row r="741">
      <c r="E741" s="299"/>
    </row>
    <row r="742">
      <c r="E742" s="299"/>
    </row>
    <row r="743">
      <c r="E743" s="299"/>
    </row>
    <row r="744">
      <c r="E744" s="299"/>
    </row>
    <row r="745">
      <c r="E745" s="299"/>
    </row>
    <row r="746">
      <c r="E746" s="299"/>
    </row>
    <row r="747">
      <c r="E747" s="299"/>
    </row>
    <row r="748">
      <c r="E748" s="299"/>
    </row>
    <row r="749">
      <c r="E749" s="299"/>
    </row>
    <row r="750">
      <c r="E750" s="299"/>
    </row>
    <row r="751">
      <c r="E751" s="299"/>
    </row>
    <row r="752">
      <c r="E752" s="299"/>
    </row>
    <row r="753">
      <c r="E753" s="299"/>
    </row>
    <row r="754">
      <c r="E754" s="299"/>
    </row>
    <row r="755">
      <c r="E755" s="299"/>
    </row>
    <row r="756">
      <c r="E756" s="299"/>
    </row>
    <row r="757">
      <c r="E757" s="299"/>
    </row>
    <row r="758">
      <c r="E758" s="299"/>
    </row>
    <row r="759">
      <c r="E759" s="299"/>
    </row>
    <row r="760">
      <c r="E760" s="299"/>
    </row>
    <row r="761">
      <c r="E761" s="299"/>
    </row>
    <row r="762">
      <c r="E762" s="299"/>
    </row>
    <row r="763">
      <c r="E763" s="299"/>
    </row>
    <row r="764">
      <c r="E764" s="299"/>
    </row>
    <row r="765">
      <c r="E765" s="299"/>
    </row>
    <row r="766">
      <c r="E766" s="299"/>
    </row>
    <row r="767">
      <c r="E767" s="299"/>
    </row>
    <row r="768">
      <c r="E768" s="299"/>
    </row>
    <row r="769">
      <c r="E769" s="299"/>
    </row>
    <row r="770">
      <c r="E770" s="299"/>
    </row>
    <row r="771">
      <c r="E771" s="299"/>
    </row>
    <row r="772">
      <c r="E772" s="299"/>
    </row>
    <row r="773">
      <c r="E773" s="299"/>
    </row>
    <row r="774">
      <c r="E774" s="299"/>
    </row>
    <row r="775">
      <c r="E775" s="299"/>
    </row>
    <row r="776">
      <c r="E776" s="299"/>
    </row>
    <row r="777">
      <c r="E777" s="299"/>
    </row>
    <row r="778">
      <c r="E778" s="299"/>
    </row>
    <row r="779">
      <c r="E779" s="299"/>
    </row>
    <row r="780">
      <c r="E780" s="299"/>
    </row>
    <row r="781">
      <c r="E781" s="299"/>
    </row>
    <row r="782">
      <c r="E782" s="299"/>
    </row>
    <row r="783">
      <c r="E783" s="299"/>
    </row>
    <row r="784">
      <c r="E784" s="299"/>
    </row>
    <row r="785">
      <c r="E785" s="299"/>
    </row>
    <row r="786">
      <c r="E786" s="299"/>
    </row>
    <row r="787">
      <c r="E787" s="299"/>
    </row>
    <row r="788">
      <c r="E788" s="299"/>
    </row>
    <row r="789">
      <c r="E789" s="299"/>
    </row>
    <row r="790">
      <c r="E790" s="299"/>
    </row>
    <row r="791">
      <c r="E791" s="299"/>
    </row>
    <row r="792">
      <c r="E792" s="299"/>
    </row>
    <row r="793">
      <c r="E793" s="299"/>
    </row>
    <row r="794">
      <c r="E794" s="299"/>
    </row>
    <row r="795">
      <c r="E795" s="299"/>
    </row>
    <row r="796">
      <c r="E796" s="299"/>
    </row>
    <row r="797">
      <c r="E797" s="299"/>
    </row>
    <row r="798">
      <c r="E798" s="299"/>
    </row>
    <row r="799">
      <c r="E799" s="299"/>
    </row>
    <row r="800">
      <c r="E800" s="299"/>
    </row>
    <row r="801">
      <c r="E801" s="299"/>
    </row>
    <row r="802">
      <c r="E802" s="299"/>
    </row>
    <row r="803">
      <c r="E803" s="299"/>
    </row>
    <row r="804">
      <c r="E804" s="299"/>
    </row>
    <row r="805">
      <c r="E805" s="299"/>
    </row>
    <row r="806">
      <c r="E806" s="299"/>
    </row>
    <row r="807">
      <c r="E807" s="299"/>
    </row>
    <row r="808">
      <c r="E808" s="299"/>
    </row>
    <row r="809">
      <c r="E809" s="299"/>
    </row>
    <row r="810">
      <c r="E810" s="299"/>
    </row>
    <row r="811">
      <c r="E811" s="299"/>
    </row>
    <row r="812">
      <c r="E812" s="299"/>
    </row>
    <row r="813">
      <c r="E813" s="299"/>
    </row>
    <row r="814">
      <c r="E814" s="299"/>
    </row>
    <row r="815">
      <c r="E815" s="299"/>
    </row>
    <row r="816">
      <c r="E816" s="299"/>
    </row>
    <row r="817">
      <c r="E817" s="299"/>
    </row>
    <row r="818">
      <c r="E818" s="299"/>
    </row>
    <row r="819">
      <c r="E819" s="299"/>
    </row>
    <row r="820">
      <c r="E820" s="299"/>
    </row>
    <row r="821">
      <c r="E821" s="299"/>
    </row>
    <row r="822">
      <c r="E822" s="299"/>
    </row>
    <row r="823">
      <c r="E823" s="299"/>
    </row>
    <row r="824">
      <c r="E824" s="299"/>
    </row>
    <row r="825">
      <c r="E825" s="299"/>
    </row>
    <row r="826">
      <c r="E826" s="299"/>
    </row>
    <row r="827">
      <c r="E827" s="299"/>
    </row>
    <row r="828">
      <c r="E828" s="299"/>
    </row>
    <row r="829">
      <c r="E829" s="299"/>
    </row>
    <row r="830">
      <c r="E830" s="299"/>
    </row>
    <row r="831">
      <c r="E831" s="299"/>
    </row>
    <row r="832">
      <c r="E832" s="299"/>
    </row>
    <row r="833">
      <c r="E833" s="299"/>
    </row>
    <row r="834">
      <c r="E834" s="299"/>
    </row>
    <row r="835">
      <c r="E835" s="299"/>
    </row>
    <row r="836">
      <c r="E836" s="299"/>
    </row>
    <row r="837">
      <c r="E837" s="299"/>
    </row>
    <row r="838">
      <c r="E838" s="299"/>
    </row>
    <row r="839">
      <c r="E839" s="299"/>
    </row>
    <row r="840">
      <c r="E840" s="299"/>
    </row>
    <row r="841">
      <c r="E841" s="299"/>
    </row>
    <row r="842">
      <c r="E842" s="299"/>
    </row>
    <row r="843">
      <c r="E843" s="299"/>
    </row>
    <row r="844">
      <c r="E844" s="299"/>
    </row>
    <row r="845">
      <c r="E845" s="299"/>
    </row>
    <row r="846">
      <c r="E846" s="299"/>
    </row>
    <row r="847">
      <c r="E847" s="299"/>
    </row>
    <row r="848">
      <c r="E848" s="299"/>
    </row>
    <row r="849">
      <c r="E849" s="299"/>
    </row>
    <row r="850">
      <c r="E850" s="299"/>
    </row>
    <row r="851">
      <c r="E851" s="299"/>
    </row>
    <row r="852">
      <c r="E852" s="299"/>
    </row>
    <row r="853">
      <c r="E853" s="299"/>
    </row>
    <row r="854">
      <c r="E854" s="299"/>
    </row>
    <row r="855">
      <c r="E855" s="299"/>
    </row>
    <row r="856">
      <c r="E856" s="299"/>
    </row>
    <row r="857">
      <c r="E857" s="299"/>
    </row>
    <row r="858">
      <c r="E858" s="299"/>
    </row>
    <row r="859">
      <c r="E859" s="299"/>
    </row>
    <row r="860">
      <c r="E860" s="299"/>
    </row>
    <row r="861">
      <c r="E861" s="299"/>
    </row>
    <row r="862">
      <c r="E862" s="299"/>
    </row>
    <row r="863">
      <c r="E863" s="299"/>
    </row>
    <row r="864">
      <c r="E864" s="299"/>
    </row>
    <row r="865">
      <c r="E865" s="299"/>
    </row>
    <row r="866">
      <c r="E866" s="299"/>
    </row>
    <row r="867">
      <c r="E867" s="299"/>
    </row>
    <row r="868">
      <c r="E868" s="299"/>
    </row>
    <row r="869">
      <c r="E869" s="299"/>
    </row>
    <row r="870">
      <c r="E870" s="299"/>
    </row>
    <row r="871">
      <c r="E871" s="299"/>
    </row>
    <row r="872">
      <c r="E872" s="299"/>
    </row>
    <row r="873">
      <c r="E873" s="299"/>
    </row>
    <row r="874">
      <c r="E874" s="299"/>
    </row>
    <row r="875">
      <c r="E875" s="299"/>
    </row>
    <row r="876">
      <c r="E876" s="299"/>
    </row>
    <row r="877">
      <c r="E877" s="299"/>
    </row>
    <row r="878">
      <c r="E878" s="299"/>
    </row>
    <row r="879">
      <c r="E879" s="299"/>
    </row>
    <row r="880">
      <c r="E880" s="299"/>
    </row>
    <row r="881">
      <c r="E881" s="299"/>
    </row>
    <row r="882">
      <c r="E882" s="299"/>
    </row>
    <row r="883">
      <c r="E883" s="299"/>
    </row>
    <row r="884">
      <c r="E884" s="299"/>
    </row>
    <row r="885">
      <c r="E885" s="299"/>
    </row>
    <row r="886">
      <c r="E886" s="299"/>
    </row>
    <row r="887">
      <c r="E887" s="299"/>
    </row>
    <row r="888">
      <c r="E888" s="299"/>
    </row>
    <row r="889">
      <c r="E889" s="299"/>
    </row>
    <row r="890">
      <c r="E890" s="299"/>
    </row>
    <row r="891">
      <c r="E891" s="299"/>
    </row>
    <row r="892">
      <c r="E892" s="299"/>
    </row>
    <row r="893">
      <c r="E893" s="299"/>
    </row>
    <row r="894">
      <c r="E894" s="299"/>
    </row>
    <row r="895">
      <c r="E895" s="299"/>
    </row>
    <row r="896">
      <c r="E896" s="299"/>
    </row>
    <row r="897">
      <c r="E897" s="299"/>
    </row>
    <row r="898">
      <c r="E898" s="299"/>
    </row>
    <row r="899">
      <c r="E899" s="299"/>
    </row>
    <row r="900">
      <c r="E900" s="299"/>
    </row>
    <row r="901">
      <c r="E901" s="299"/>
    </row>
    <row r="902">
      <c r="E902" s="299"/>
    </row>
    <row r="903">
      <c r="E903" s="299"/>
    </row>
    <row r="904">
      <c r="E904" s="299"/>
    </row>
    <row r="905">
      <c r="E905" s="299"/>
    </row>
    <row r="906">
      <c r="E906" s="299"/>
    </row>
    <row r="907">
      <c r="E907" s="299"/>
    </row>
    <row r="908">
      <c r="E908" s="299"/>
    </row>
    <row r="909">
      <c r="E909" s="299"/>
    </row>
    <row r="910">
      <c r="E910" s="299"/>
    </row>
    <row r="911">
      <c r="E911" s="299"/>
    </row>
    <row r="912">
      <c r="E912" s="299"/>
    </row>
    <row r="913">
      <c r="E913" s="299"/>
    </row>
    <row r="914">
      <c r="E914" s="299"/>
    </row>
    <row r="915">
      <c r="E915" s="299"/>
    </row>
    <row r="916">
      <c r="E916" s="299"/>
    </row>
    <row r="917">
      <c r="E917" s="299"/>
    </row>
    <row r="918">
      <c r="E918" s="299"/>
    </row>
    <row r="919">
      <c r="E919" s="299"/>
    </row>
    <row r="920">
      <c r="E920" s="299"/>
    </row>
    <row r="921">
      <c r="E921" s="299"/>
    </row>
    <row r="922">
      <c r="E922" s="299"/>
    </row>
    <row r="923">
      <c r="E923" s="299"/>
    </row>
    <row r="924">
      <c r="E924" s="299"/>
    </row>
    <row r="925">
      <c r="E925" s="299"/>
    </row>
    <row r="926">
      <c r="E926" s="299"/>
    </row>
    <row r="927">
      <c r="E927" s="299"/>
    </row>
    <row r="928">
      <c r="E928" s="299"/>
    </row>
    <row r="929">
      <c r="E929" s="299"/>
    </row>
    <row r="930">
      <c r="E930" s="299"/>
    </row>
    <row r="931">
      <c r="E931" s="299"/>
    </row>
    <row r="932">
      <c r="E932" s="299"/>
    </row>
    <row r="933">
      <c r="E933" s="299"/>
    </row>
    <row r="934">
      <c r="E934" s="299"/>
    </row>
    <row r="935">
      <c r="E935" s="299"/>
    </row>
    <row r="936">
      <c r="E936" s="299"/>
    </row>
    <row r="937">
      <c r="E937" s="299"/>
    </row>
    <row r="938">
      <c r="E938" s="299"/>
    </row>
    <row r="939">
      <c r="E939" s="299"/>
    </row>
    <row r="940">
      <c r="E940" s="299"/>
    </row>
    <row r="941">
      <c r="E941" s="299"/>
    </row>
    <row r="942">
      <c r="E942" s="299"/>
    </row>
    <row r="943">
      <c r="E943" s="299"/>
    </row>
    <row r="944">
      <c r="E944" s="299"/>
    </row>
    <row r="945">
      <c r="E945" s="299"/>
    </row>
    <row r="946">
      <c r="E946" s="299"/>
    </row>
    <row r="947">
      <c r="E947" s="299"/>
    </row>
    <row r="948">
      <c r="E948" s="299"/>
    </row>
    <row r="949">
      <c r="E949" s="299"/>
    </row>
    <row r="950">
      <c r="E950" s="299"/>
    </row>
    <row r="951">
      <c r="E951" s="299"/>
    </row>
    <row r="952">
      <c r="E952" s="299"/>
    </row>
    <row r="953">
      <c r="E953" s="299"/>
    </row>
    <row r="954">
      <c r="E954" s="299"/>
    </row>
    <row r="955">
      <c r="E955" s="299"/>
    </row>
    <row r="956">
      <c r="E956" s="299"/>
    </row>
    <row r="957">
      <c r="E957" s="299"/>
    </row>
    <row r="958">
      <c r="E958" s="299"/>
    </row>
    <row r="959">
      <c r="E959" s="299"/>
    </row>
    <row r="960">
      <c r="E960" s="299"/>
    </row>
    <row r="961">
      <c r="E961" s="299"/>
    </row>
    <row r="962">
      <c r="E962" s="299"/>
    </row>
    <row r="963">
      <c r="E963" s="299"/>
    </row>
    <row r="964">
      <c r="E964" s="299"/>
    </row>
    <row r="965">
      <c r="E965" s="299"/>
    </row>
    <row r="966">
      <c r="E966" s="299"/>
    </row>
    <row r="967">
      <c r="E967" s="299"/>
    </row>
    <row r="968">
      <c r="E968" s="299"/>
    </row>
    <row r="969">
      <c r="E969" s="299"/>
    </row>
    <row r="970">
      <c r="E970" s="299"/>
    </row>
    <row r="971">
      <c r="E971" s="299"/>
    </row>
    <row r="972">
      <c r="E972" s="299"/>
    </row>
    <row r="973">
      <c r="E973" s="299"/>
    </row>
    <row r="974">
      <c r="E974" s="299"/>
    </row>
    <row r="975">
      <c r="E975" s="299"/>
    </row>
    <row r="976">
      <c r="E976" s="299"/>
    </row>
    <row r="977">
      <c r="E977" s="299"/>
    </row>
    <row r="978">
      <c r="E978" s="299"/>
    </row>
    <row r="979">
      <c r="E979" s="299"/>
    </row>
    <row r="980">
      <c r="E980" s="299"/>
    </row>
    <row r="981">
      <c r="E981" s="299"/>
    </row>
    <row r="982">
      <c r="E982" s="299"/>
    </row>
    <row r="983">
      <c r="E983" s="299"/>
    </row>
    <row r="984">
      <c r="E984" s="299"/>
    </row>
    <row r="985">
      <c r="E985" s="299"/>
    </row>
    <row r="986">
      <c r="E986" s="299"/>
    </row>
    <row r="987">
      <c r="E987" s="299"/>
    </row>
    <row r="988">
      <c r="E988" s="299"/>
    </row>
    <row r="989">
      <c r="E989" s="299"/>
    </row>
    <row r="990">
      <c r="E990" s="299"/>
    </row>
    <row r="991">
      <c r="E991" s="299"/>
    </row>
    <row r="992">
      <c r="E992" s="299"/>
    </row>
    <row r="993">
      <c r="E993" s="299"/>
    </row>
    <row r="994">
      <c r="E994" s="299"/>
    </row>
    <row r="995">
      <c r="E995" s="299"/>
    </row>
    <row r="996">
      <c r="E996" s="299"/>
    </row>
    <row r="997">
      <c r="E997" s="299"/>
    </row>
    <row r="998">
      <c r="E998" s="299"/>
    </row>
    <row r="999">
      <c r="E999" s="299"/>
    </row>
    <row r="1000">
      <c r="E1000" s="299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5.25"/>
    <col customWidth="1" min="4" max="4" width="13.75"/>
    <col customWidth="1" min="6" max="6" width="33.75"/>
  </cols>
  <sheetData>
    <row r="1">
      <c r="A1" s="300" t="s">
        <v>2</v>
      </c>
      <c r="B1" s="301" t="s">
        <v>3</v>
      </c>
      <c r="C1" s="302" t="s">
        <v>4</v>
      </c>
      <c r="D1" s="303" t="s">
        <v>5</v>
      </c>
      <c r="E1" s="304" t="s">
        <v>6</v>
      </c>
      <c r="F1" s="305" t="s">
        <v>7</v>
      </c>
    </row>
    <row r="2">
      <c r="A2" s="12" t="s">
        <v>59</v>
      </c>
      <c r="B2" s="13" t="s">
        <v>60</v>
      </c>
      <c r="C2" s="14"/>
      <c r="D2" s="15"/>
      <c r="E2" s="72">
        <f t="shared" ref="E2:E18" si="1">D2-C2</f>
        <v>0</v>
      </c>
      <c r="F2" s="63"/>
    </row>
    <row r="3">
      <c r="A3" s="18"/>
      <c r="B3" s="13" t="s">
        <v>60</v>
      </c>
      <c r="C3" s="14"/>
      <c r="D3" s="15"/>
      <c r="E3" s="72">
        <f t="shared" si="1"/>
        <v>0</v>
      </c>
      <c r="F3" s="63"/>
    </row>
    <row r="4">
      <c r="A4" s="18"/>
      <c r="B4" s="13" t="s">
        <v>60</v>
      </c>
      <c r="C4" s="14"/>
      <c r="D4" s="15"/>
      <c r="E4" s="72">
        <f t="shared" si="1"/>
        <v>0</v>
      </c>
      <c r="F4" s="63"/>
    </row>
    <row r="5">
      <c r="A5" s="18"/>
      <c r="B5" s="13" t="s">
        <v>60</v>
      </c>
      <c r="C5" s="14"/>
      <c r="D5" s="15"/>
      <c r="E5" s="72">
        <f t="shared" si="1"/>
        <v>0</v>
      </c>
      <c r="F5" s="63"/>
    </row>
    <row r="6">
      <c r="A6" s="18"/>
      <c r="B6" s="13" t="s">
        <v>60</v>
      </c>
      <c r="C6" s="14"/>
      <c r="D6" s="15"/>
      <c r="E6" s="72">
        <f t="shared" si="1"/>
        <v>0</v>
      </c>
      <c r="F6" s="63"/>
    </row>
    <row r="7">
      <c r="A7" s="18"/>
      <c r="B7" s="13" t="s">
        <v>60</v>
      </c>
      <c r="C7" s="14"/>
      <c r="D7" s="15"/>
      <c r="E7" s="72">
        <f t="shared" si="1"/>
        <v>0</v>
      </c>
      <c r="F7" s="63"/>
    </row>
    <row r="8">
      <c r="A8" s="18"/>
      <c r="B8" s="13" t="s">
        <v>60</v>
      </c>
      <c r="C8" s="14"/>
      <c r="D8" s="15"/>
      <c r="E8" s="72">
        <f t="shared" si="1"/>
        <v>0</v>
      </c>
      <c r="F8" s="63"/>
    </row>
    <row r="9">
      <c r="A9" s="18"/>
      <c r="B9" s="13" t="s">
        <v>60</v>
      </c>
      <c r="C9" s="14"/>
      <c r="D9" s="15"/>
      <c r="E9" s="72">
        <f t="shared" si="1"/>
        <v>0</v>
      </c>
      <c r="F9" s="63"/>
    </row>
    <row r="10">
      <c r="A10" s="18"/>
      <c r="B10" s="13" t="s">
        <v>60</v>
      </c>
      <c r="C10" s="14"/>
      <c r="D10" s="15"/>
      <c r="E10" s="72">
        <f t="shared" si="1"/>
        <v>0</v>
      </c>
      <c r="F10" s="63"/>
    </row>
    <row r="11">
      <c r="A11" s="18"/>
      <c r="B11" s="13" t="s">
        <v>60</v>
      </c>
      <c r="C11" s="14"/>
      <c r="D11" s="15"/>
      <c r="E11" s="72">
        <f t="shared" si="1"/>
        <v>0</v>
      </c>
      <c r="F11" s="17"/>
    </row>
    <row r="12">
      <c r="A12" s="18"/>
      <c r="B12" s="13" t="s">
        <v>60</v>
      </c>
      <c r="C12" s="14"/>
      <c r="D12" s="15"/>
      <c r="E12" s="72">
        <f t="shared" si="1"/>
        <v>0</v>
      </c>
      <c r="F12" s="63"/>
    </row>
    <row r="13">
      <c r="A13" s="18"/>
      <c r="B13" s="13" t="s">
        <v>60</v>
      </c>
      <c r="C13" s="14"/>
      <c r="D13" s="15"/>
      <c r="E13" s="72">
        <f t="shared" si="1"/>
        <v>0</v>
      </c>
      <c r="F13" s="63"/>
    </row>
    <row r="14">
      <c r="A14" s="18"/>
      <c r="B14" s="13" t="s">
        <v>60</v>
      </c>
      <c r="C14" s="14"/>
      <c r="D14" s="15"/>
      <c r="E14" s="72">
        <f t="shared" si="1"/>
        <v>0</v>
      </c>
      <c r="F14" s="63"/>
    </row>
    <row r="15">
      <c r="A15" s="18"/>
      <c r="B15" s="13" t="s">
        <v>60</v>
      </c>
      <c r="C15" s="14"/>
      <c r="D15" s="15"/>
      <c r="E15" s="72">
        <f t="shared" si="1"/>
        <v>0</v>
      </c>
      <c r="F15" s="63"/>
    </row>
    <row r="16">
      <c r="A16" s="18"/>
      <c r="B16" s="13" t="s">
        <v>60</v>
      </c>
      <c r="C16" s="14"/>
      <c r="D16" s="15"/>
      <c r="E16" s="72">
        <f t="shared" si="1"/>
        <v>0</v>
      </c>
      <c r="F16" s="63"/>
    </row>
    <row r="17">
      <c r="A17" s="18"/>
      <c r="B17" s="13" t="s">
        <v>60</v>
      </c>
      <c r="C17" s="14"/>
      <c r="D17" s="15"/>
      <c r="E17" s="72">
        <f t="shared" si="1"/>
        <v>0</v>
      </c>
      <c r="F17" s="17"/>
    </row>
    <row r="18">
      <c r="A18" s="33" t="s">
        <v>61</v>
      </c>
      <c r="B18" s="34"/>
      <c r="C18" s="28">
        <f t="shared" ref="C18:D18" si="2">SUM(C2:C17)</f>
        <v>0</v>
      </c>
      <c r="D18" s="29">
        <f t="shared" si="2"/>
        <v>0</v>
      </c>
      <c r="E18" s="30">
        <f t="shared" si="1"/>
        <v>0</v>
      </c>
      <c r="F18" s="3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63"/>
    <col customWidth="1" min="2" max="2" width="32.63"/>
    <col customWidth="1" min="4" max="4" width="13.63"/>
    <col customWidth="1" min="6" max="6" width="27.0"/>
  </cols>
  <sheetData>
    <row r="1">
      <c r="A1" s="300" t="s">
        <v>2</v>
      </c>
      <c r="B1" s="301" t="s">
        <v>3</v>
      </c>
      <c r="C1" s="302" t="s">
        <v>4</v>
      </c>
      <c r="D1" s="303" t="s">
        <v>5</v>
      </c>
      <c r="E1" s="304" t="s">
        <v>6</v>
      </c>
      <c r="F1" s="305" t="s">
        <v>7</v>
      </c>
    </row>
    <row r="2">
      <c r="A2" s="12" t="s">
        <v>65</v>
      </c>
      <c r="B2" s="23" t="s">
        <v>66</v>
      </c>
      <c r="C2" s="14"/>
      <c r="D2" s="15"/>
      <c r="E2" s="306">
        <f t="shared" ref="E2:E13" si="1">D2-C2</f>
        <v>0</v>
      </c>
      <c r="F2" s="73"/>
    </row>
    <row r="3">
      <c r="A3" s="24"/>
      <c r="B3" s="23" t="s">
        <v>67</v>
      </c>
      <c r="C3" s="14"/>
      <c r="D3" s="15"/>
      <c r="E3" s="306">
        <f t="shared" si="1"/>
        <v>0</v>
      </c>
      <c r="F3" s="73"/>
    </row>
    <row r="4">
      <c r="A4" s="24"/>
      <c r="B4" s="23" t="s">
        <v>68</v>
      </c>
      <c r="C4" s="14"/>
      <c r="D4" s="15"/>
      <c r="E4" s="306">
        <f t="shared" si="1"/>
        <v>0</v>
      </c>
      <c r="F4" s="73"/>
    </row>
    <row r="5">
      <c r="A5" s="24"/>
      <c r="B5" s="23" t="s">
        <v>69</v>
      </c>
      <c r="C5" s="14"/>
      <c r="D5" s="15"/>
      <c r="E5" s="306">
        <f t="shared" si="1"/>
        <v>0</v>
      </c>
      <c r="F5" s="73"/>
    </row>
    <row r="6">
      <c r="A6" s="24"/>
      <c r="B6" s="23" t="s">
        <v>70</v>
      </c>
      <c r="C6" s="14"/>
      <c r="D6" s="15"/>
      <c r="E6" s="306">
        <f t="shared" si="1"/>
        <v>0</v>
      </c>
      <c r="F6" s="73"/>
    </row>
    <row r="7">
      <c r="A7" s="47" t="s">
        <v>35</v>
      </c>
      <c r="B7" s="23" t="s">
        <v>71</v>
      </c>
      <c r="C7" s="14"/>
      <c r="D7" s="15"/>
      <c r="E7" s="306">
        <f t="shared" si="1"/>
        <v>0</v>
      </c>
      <c r="F7" s="73"/>
    </row>
    <row r="8">
      <c r="A8" s="24"/>
      <c r="B8" s="23" t="s">
        <v>72</v>
      </c>
      <c r="C8" s="14"/>
      <c r="D8" s="15"/>
      <c r="E8" s="306">
        <f t="shared" si="1"/>
        <v>0</v>
      </c>
      <c r="F8" s="73"/>
    </row>
    <row r="9">
      <c r="A9" s="24"/>
      <c r="B9" s="23" t="s">
        <v>73</v>
      </c>
      <c r="C9" s="14"/>
      <c r="D9" s="15"/>
      <c r="E9" s="306">
        <f t="shared" si="1"/>
        <v>0</v>
      </c>
      <c r="F9" s="73"/>
    </row>
    <row r="10">
      <c r="A10" s="24"/>
      <c r="B10" s="23" t="s">
        <v>74</v>
      </c>
      <c r="C10" s="14"/>
      <c r="D10" s="15"/>
      <c r="E10" s="306">
        <f t="shared" si="1"/>
        <v>0</v>
      </c>
      <c r="F10" s="73"/>
    </row>
    <row r="11">
      <c r="A11" s="24"/>
      <c r="B11" s="23" t="s">
        <v>75</v>
      </c>
      <c r="C11" s="14"/>
      <c r="D11" s="15"/>
      <c r="E11" s="306">
        <f t="shared" si="1"/>
        <v>0</v>
      </c>
      <c r="F11" s="73"/>
    </row>
    <row r="12">
      <c r="A12" s="24"/>
      <c r="B12" s="23" t="s">
        <v>76</v>
      </c>
      <c r="C12" s="14"/>
      <c r="D12" s="15"/>
      <c r="E12" s="306">
        <f t="shared" si="1"/>
        <v>0</v>
      </c>
      <c r="F12" s="73"/>
    </row>
    <row r="13">
      <c r="A13" s="74" t="s">
        <v>77</v>
      </c>
      <c r="B13" s="75"/>
      <c r="C13" s="28">
        <f t="shared" ref="C13:D13" si="2">SUM(C2:C12)</f>
        <v>0</v>
      </c>
      <c r="D13" s="29">
        <f t="shared" si="2"/>
        <v>0</v>
      </c>
      <c r="E13" s="30">
        <f t="shared" si="1"/>
        <v>0</v>
      </c>
      <c r="F13" s="7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13"/>
    <col customWidth="1" min="2" max="2" width="29.13"/>
    <col customWidth="1" min="4" max="4" width="13.5"/>
    <col customWidth="1" min="6" max="6" width="41.88"/>
  </cols>
  <sheetData>
    <row r="1">
      <c r="A1" s="300" t="s">
        <v>2</v>
      </c>
      <c r="B1" s="301" t="s">
        <v>3</v>
      </c>
      <c r="C1" s="302" t="s">
        <v>4</v>
      </c>
      <c r="D1" s="303" t="s">
        <v>5</v>
      </c>
      <c r="E1" s="304" t="s">
        <v>6</v>
      </c>
      <c r="F1" s="305" t="s">
        <v>7</v>
      </c>
    </row>
    <row r="2">
      <c r="A2" s="12" t="s">
        <v>44</v>
      </c>
      <c r="B2" s="13" t="s">
        <v>101</v>
      </c>
      <c r="C2" s="14"/>
      <c r="D2" s="15"/>
      <c r="E2" s="306">
        <f t="shared" ref="E2:E13" si="1">D2-C2</f>
        <v>0</v>
      </c>
      <c r="F2" s="63"/>
    </row>
    <row r="3">
      <c r="A3" s="18"/>
      <c r="B3" s="13" t="s">
        <v>46</v>
      </c>
      <c r="C3" s="14"/>
      <c r="D3" s="15"/>
      <c r="E3" s="306">
        <f t="shared" si="1"/>
        <v>0</v>
      </c>
      <c r="F3" s="63"/>
    </row>
    <row r="4">
      <c r="A4" s="18"/>
      <c r="B4" s="13" t="s">
        <v>47</v>
      </c>
      <c r="C4" s="14"/>
      <c r="D4" s="15"/>
      <c r="E4" s="306">
        <f t="shared" si="1"/>
        <v>0</v>
      </c>
      <c r="F4" s="63"/>
    </row>
    <row r="5">
      <c r="A5" s="18"/>
      <c r="B5" s="13" t="s">
        <v>48</v>
      </c>
      <c r="C5" s="14"/>
      <c r="D5" s="15"/>
      <c r="E5" s="306">
        <f t="shared" si="1"/>
        <v>0</v>
      </c>
      <c r="F5" s="63"/>
    </row>
    <row r="6">
      <c r="A6" s="18"/>
      <c r="B6" s="13" t="s">
        <v>49</v>
      </c>
      <c r="C6" s="14"/>
      <c r="D6" s="15"/>
      <c r="E6" s="306">
        <f t="shared" si="1"/>
        <v>0</v>
      </c>
      <c r="F6" s="63"/>
    </row>
    <row r="7">
      <c r="A7" s="24"/>
      <c r="B7" s="23" t="s">
        <v>50</v>
      </c>
      <c r="C7" s="14"/>
      <c r="D7" s="15"/>
      <c r="E7" s="306">
        <f t="shared" si="1"/>
        <v>0</v>
      </c>
      <c r="F7" s="73"/>
    </row>
    <row r="8">
      <c r="A8" s="18"/>
      <c r="B8" s="13" t="s">
        <v>51</v>
      </c>
      <c r="C8" s="14"/>
      <c r="D8" s="21">
        <v>1200.0</v>
      </c>
      <c r="E8" s="306">
        <f t="shared" si="1"/>
        <v>1200</v>
      </c>
      <c r="F8" s="307" t="s">
        <v>52</v>
      </c>
    </row>
    <row r="9">
      <c r="A9" s="18"/>
      <c r="B9" s="13" t="s">
        <v>53</v>
      </c>
      <c r="C9" s="14"/>
      <c r="D9" s="21">
        <v>0.0</v>
      </c>
      <c r="E9" s="306">
        <f t="shared" si="1"/>
        <v>0</v>
      </c>
      <c r="F9" s="308" t="s">
        <v>54</v>
      </c>
    </row>
    <row r="10">
      <c r="A10" s="18"/>
      <c r="B10" s="13" t="s">
        <v>55</v>
      </c>
      <c r="C10" s="14"/>
      <c r="D10" s="21">
        <v>0.0</v>
      </c>
      <c r="E10" s="306">
        <f t="shared" si="1"/>
        <v>0</v>
      </c>
      <c r="F10" s="308" t="s">
        <v>54</v>
      </c>
    </row>
    <row r="11">
      <c r="A11" s="18"/>
      <c r="B11" s="13" t="s">
        <v>56</v>
      </c>
      <c r="C11" s="14"/>
      <c r="D11" s="21">
        <v>0.0</v>
      </c>
      <c r="E11" s="306">
        <f t="shared" si="1"/>
        <v>0</v>
      </c>
      <c r="F11" s="308" t="s">
        <v>54</v>
      </c>
    </row>
    <row r="12">
      <c r="A12" s="18"/>
      <c r="B12" s="13" t="s">
        <v>57</v>
      </c>
      <c r="C12" s="14"/>
      <c r="D12" s="21">
        <v>0.0</v>
      </c>
      <c r="E12" s="306">
        <f t="shared" si="1"/>
        <v>0</v>
      </c>
      <c r="F12" s="308" t="s">
        <v>54</v>
      </c>
    </row>
    <row r="13">
      <c r="A13" s="33" t="s">
        <v>58</v>
      </c>
      <c r="B13" s="34"/>
      <c r="C13" s="28">
        <f>SUM(C2:C7)</f>
        <v>0</v>
      </c>
      <c r="D13" s="29">
        <f>SUM(D2:D12)</f>
        <v>1200</v>
      </c>
      <c r="E13" s="30">
        <f t="shared" si="1"/>
        <v>1200</v>
      </c>
      <c r="F13" s="7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0"/>
    <col customWidth="1" min="2" max="2" width="21.5"/>
    <col customWidth="1" min="4" max="4" width="13.5"/>
    <col customWidth="1" min="6" max="6" width="30.38"/>
  </cols>
  <sheetData>
    <row r="1">
      <c r="A1" s="300" t="s">
        <v>2</v>
      </c>
      <c r="B1" s="301" t="s">
        <v>3</v>
      </c>
      <c r="C1" s="302" t="s">
        <v>4</v>
      </c>
      <c r="D1" s="303" t="s">
        <v>5</v>
      </c>
      <c r="E1" s="304" t="s">
        <v>6</v>
      </c>
      <c r="F1" s="305" t="s">
        <v>7</v>
      </c>
    </row>
    <row r="2">
      <c r="A2" s="12" t="s">
        <v>62</v>
      </c>
      <c r="B2" s="13" t="s">
        <v>94</v>
      </c>
      <c r="C2" s="14"/>
      <c r="D2" s="15"/>
      <c r="E2" s="72">
        <f t="shared" ref="E2:E6" si="1">D2-C2</f>
        <v>0</v>
      </c>
      <c r="F2" s="17"/>
    </row>
    <row r="3">
      <c r="A3" s="18"/>
      <c r="B3" s="13" t="s">
        <v>94</v>
      </c>
      <c r="C3" s="14"/>
      <c r="D3" s="15"/>
      <c r="E3" s="72">
        <f t="shared" si="1"/>
        <v>0</v>
      </c>
      <c r="F3" s="17"/>
    </row>
    <row r="4">
      <c r="A4" s="18"/>
      <c r="B4" s="13" t="s">
        <v>94</v>
      </c>
      <c r="C4" s="14"/>
      <c r="D4" s="15"/>
      <c r="E4" s="72">
        <f t="shared" si="1"/>
        <v>0</v>
      </c>
      <c r="F4" s="17"/>
    </row>
    <row r="5">
      <c r="A5" s="18"/>
      <c r="B5" s="13" t="s">
        <v>94</v>
      </c>
      <c r="C5" s="14"/>
      <c r="D5" s="15"/>
      <c r="E5" s="72">
        <f t="shared" si="1"/>
        <v>0</v>
      </c>
      <c r="F5" s="17"/>
    </row>
    <row r="6">
      <c r="A6" s="33" t="s">
        <v>64</v>
      </c>
      <c r="B6" s="34"/>
      <c r="C6" s="28">
        <f t="shared" ref="C6:D6" si="2">SUM(C2:C5)</f>
        <v>0</v>
      </c>
      <c r="D6" s="29">
        <f t="shared" si="2"/>
        <v>0</v>
      </c>
      <c r="E6" s="30">
        <f t="shared" si="1"/>
        <v>0</v>
      </c>
      <c r="F6" s="3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0"/>
    <col customWidth="1" min="2" max="2" width="29.0"/>
    <col customWidth="1" min="4" max="4" width="14.38"/>
    <col customWidth="1" min="6" max="6" width="31.13"/>
  </cols>
  <sheetData>
    <row r="1">
      <c r="A1" s="95" t="s">
        <v>2</v>
      </c>
      <c r="B1" s="286" t="s">
        <v>3</v>
      </c>
      <c r="C1" s="287" t="s">
        <v>100</v>
      </c>
      <c r="D1" s="288" t="s">
        <v>5</v>
      </c>
      <c r="E1" s="309" t="s">
        <v>6</v>
      </c>
      <c r="F1" s="286" t="s">
        <v>7</v>
      </c>
    </row>
    <row r="2">
      <c r="A2" s="310" t="s">
        <v>30</v>
      </c>
      <c r="B2" s="43" t="s">
        <v>31</v>
      </c>
      <c r="C2" s="14"/>
      <c r="D2" s="15"/>
      <c r="E2" s="311"/>
      <c r="F2" s="43"/>
    </row>
    <row r="3">
      <c r="A3" s="312"/>
      <c r="B3" s="13" t="s">
        <v>32</v>
      </c>
      <c r="C3" s="14"/>
      <c r="D3" s="15"/>
      <c r="E3" s="311"/>
      <c r="F3" s="313"/>
    </row>
    <row r="4">
      <c r="A4" s="314"/>
      <c r="B4" s="13" t="s">
        <v>33</v>
      </c>
      <c r="C4" s="14"/>
      <c r="D4" s="15"/>
      <c r="E4" s="311"/>
      <c r="F4" s="313"/>
    </row>
    <row r="5">
      <c r="A5" s="314"/>
      <c r="B5" s="13" t="s">
        <v>34</v>
      </c>
      <c r="C5" s="14"/>
      <c r="D5" s="15"/>
      <c r="E5" s="311"/>
      <c r="F5" s="313"/>
    </row>
    <row r="6">
      <c r="A6" s="314"/>
      <c r="B6" s="13" t="s">
        <v>36</v>
      </c>
      <c r="C6" s="14"/>
      <c r="D6" s="15"/>
      <c r="E6" s="311"/>
      <c r="F6" s="313"/>
    </row>
    <row r="7">
      <c r="A7" s="292"/>
      <c r="B7" s="13" t="s">
        <v>37</v>
      </c>
      <c r="C7" s="14"/>
      <c r="D7" s="15"/>
      <c r="E7" s="311"/>
      <c r="F7" s="313"/>
    </row>
    <row r="8">
      <c r="A8" s="292"/>
      <c r="B8" s="13" t="s">
        <v>38</v>
      </c>
      <c r="C8" s="14"/>
      <c r="D8" s="15"/>
      <c r="E8" s="311"/>
      <c r="F8" s="313"/>
    </row>
    <row r="9">
      <c r="A9" s="292"/>
      <c r="B9" s="13" t="s">
        <v>39</v>
      </c>
      <c r="C9" s="14"/>
      <c r="D9" s="15">
        <v>750.0</v>
      </c>
      <c r="E9" s="311"/>
      <c r="F9" s="313"/>
    </row>
    <row r="10">
      <c r="A10" s="292"/>
      <c r="B10" s="43" t="s">
        <v>40</v>
      </c>
      <c r="C10" s="14">
        <v>750.0</v>
      </c>
      <c r="D10" s="15"/>
      <c r="E10" s="311"/>
      <c r="F10" s="313"/>
    </row>
    <row r="11">
      <c r="A11" s="315" t="s">
        <v>41</v>
      </c>
      <c r="B11" s="34"/>
      <c r="C11" s="28">
        <f t="shared" ref="C11:D11" si="1">SUM(C2:C10)</f>
        <v>750</v>
      </c>
      <c r="D11" s="29">
        <f t="shared" si="1"/>
        <v>750</v>
      </c>
      <c r="E11" s="316">
        <f>C11-D11</f>
        <v>0</v>
      </c>
      <c r="F11" s="317"/>
    </row>
  </sheetData>
  <drawing r:id="rId1"/>
</worksheet>
</file>